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GRADSKO VIJEĆE U 2019. GODINI\22. SJEDNICA GRADSKOG VIJEĆA 19.09.2019\ODLUKE ZA OBJAVU\"/>
    </mc:Choice>
  </mc:AlternateContent>
  <bookViews>
    <workbookView xWindow="0" yWindow="30" windowWidth="28755" windowHeight="12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93" i="1" l="1"/>
  <c r="E393" i="1" s="1"/>
  <c r="C393" i="1"/>
  <c r="F369" i="1" l="1"/>
  <c r="E352" i="1"/>
  <c r="E351" i="1"/>
  <c r="E350" i="1"/>
  <c r="E349" i="1"/>
  <c r="D26" i="1"/>
  <c r="C26" i="1"/>
  <c r="E22" i="1"/>
  <c r="E29" i="1" s="1"/>
  <c r="C22" i="1"/>
  <c r="F21" i="1"/>
  <c r="D21" i="1"/>
  <c r="G21" i="1" s="1"/>
  <c r="F18" i="1"/>
  <c r="D18" i="1"/>
  <c r="D22" i="1" s="1"/>
  <c r="C29" i="1" l="1"/>
  <c r="D29" i="1"/>
  <c r="G18" i="1"/>
</calcChain>
</file>

<file path=xl/sharedStrings.xml><?xml version="1.0" encoding="utf-8"?>
<sst xmlns="http://schemas.openxmlformats.org/spreadsheetml/2006/main" count="2804" uniqueCount="806">
  <si>
    <t>Račun / opis</t>
  </si>
  <si>
    <t>Izvršenje 2018.</t>
  </si>
  <si>
    <t>Izvorni plan 2019.</t>
  </si>
  <si>
    <t>Izvršenje 2019.</t>
  </si>
  <si>
    <t>Indeks  3/1</t>
  </si>
  <si>
    <t>Indeks  3/2</t>
  </si>
  <si>
    <t>A. RAČUN PRIHODA I RASHODA</t>
  </si>
  <si>
    <t>6 Prihodi poslovanja</t>
  </si>
  <si>
    <t>61 Prihodi od poreza</t>
  </si>
  <si>
    <t>611 Porez i prirez na dohodak</t>
  </si>
  <si>
    <t>6111 Porez i prirez na dohodak od nesamostalnog rada</t>
  </si>
  <si>
    <t/>
  </si>
  <si>
    <t>6112 Porez i prirez na dohodak od samostalnih djelatnosti</t>
  </si>
  <si>
    <t>6113 Porez i prirez na dohodak od imovine i imovinskih prava</t>
  </si>
  <si>
    <t>6114 Porez i prirez na dohodak od kapitala</t>
  </si>
  <si>
    <t>6116 Porez i prirez na dohodak utvrđen u postupku nadzora za prethodne godine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</si>
  <si>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</si>
  <si>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</si>
  <si>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</si>
  <si>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</si>
  <si>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</si>
  <si>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</si>
  <si>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</si>
  <si>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</si>
  <si>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</si>
  <si>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</si>
  <si>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</si>
  <si>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</si>
  <si>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</si>
  <si>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</si>
  <si>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</si>
  <si>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638 Pomoći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</si>
  <si>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</si>
  <si>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</si>
  <si>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</si>
  <si>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</si>
  <si>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642 Prihodi od nefinancijske imovine</t>
  </si>
  <si>
    <t>6422 Prihodi od zakupa i iznajmljivanja imovine</t>
  </si>
  <si>
    <t>6423 Naknada za korištenje nefinancijske imovine</t>
  </si>
  <si>
    <t>643 Prihodi od kamata na dane zajmove</t>
  </si>
  <si>
    <t>6432 Prihodi od kamata na dane zajmove neprofitnim organizacijama, građanima i kućanstvima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</si>
  <si>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</si>
  <si>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</si>
  <si>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</si>
  <si>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</si>
  <si>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>6514 Ostale pristojbe i naknade</t>
  </si>
  <si>
    <t>652 Prihodi po posebnim propisima</t>
  </si>
  <si>
    <t>6522 Prihodi vodnog gospodarstva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</si>
  <si>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</si>
  <si>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</si>
  <si>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</si>
  <si>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</si>
  <si>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</si>
  <si>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661 Prihodi od prodaje proizvoda i robe te pruženih usluga</t>
  </si>
  <si>
    <t>6615 Prihodi od pruženih usluga</t>
  </si>
  <si>
    <t>663 Donacije od pravnih i fizičkih osoba izvan općeg proračuna</t>
  </si>
  <si>
    <t>6631 Tekuće donacije</t>
  </si>
  <si>
    <t>68 Kazne, upravne mjere i ostali prihodi</t>
  </si>
  <si>
    <t>683 Ostali prihodi</t>
  </si>
  <si>
    <t>6831 Ostali prihodi</t>
  </si>
  <si>
    <t>7 Prihodi od prodaje nefinancijske imovine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</si>
  <si>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</si>
  <si>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</si>
  <si>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</si>
  <si>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</si>
  <si>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</si>
  <si>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</si>
  <si>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3 Rashodi poslovanja</t>
  </si>
  <si>
    <t>31 Rashodi za zaposlene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</si>
  <si>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</si>
  <si>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</si>
  <si>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</si>
  <si>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</si>
  <si>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</si>
  <si>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</si>
  <si>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</si>
  <si>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</si>
  <si>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</si>
  <si>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</si>
  <si>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</si>
  <si>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</si>
  <si>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</si>
  <si>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</si>
  <si>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</si>
  <si>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</si>
  <si>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</si>
  <si>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</si>
  <si>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</si>
  <si>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</si>
  <si>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</si>
  <si>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</si>
  <si>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</si>
  <si>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</si>
  <si>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</si>
  <si>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</si>
  <si>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</si>
  <si>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</si>
  <si>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</si>
  <si>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</si>
  <si>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</si>
  <si>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</si>
  <si>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</si>
  <si>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</si>
  <si>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</si>
  <si>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</si>
  <si>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</si>
  <si>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</si>
  <si>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</si>
  <si>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</si>
  <si>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</si>
  <si>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</si>
  <si>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</si>
  <si>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</si>
  <si>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</si>
  <si>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</si>
  <si>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</si>
  <si>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</si>
  <si>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</si>
  <si>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</si>
  <si>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</si>
  <si>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</si>
  <si>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36 Pomoći dane u inozemstvo i unutar općeg proračuna</t>
  </si>
  <si>
    <t>363 Pomoći unutar općeg proračuna</t>
  </si>
  <si>
    <t>366 Pomoći proračunskim korisnicima drugih proračuna</t>
  </si>
  <si>
    <t>3661 Tekuće pomoći proračunskim korisnicima drugih proračuna</t>
  </si>
  <si>
    <t>369 Prijenosi između proračunskih korisnika istog proračuna</t>
  </si>
  <si>
    <t>3691 Tekući prijenosi između proračunskih korisnika istog proračuna</t>
  </si>
  <si>
    <t>37 Naknade građanima i kućanstvima na temelju osiguranja i druge naknade</t>
  </si>
  <si>
    <t>371 Naknade građanima i kućanstvima na temelju osiguranja</t>
  </si>
  <si>
    <t>3712 Naknade građanima i kućanstvima u naravi - neposredno ili putem ustanova izvan javnog sektora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</si>
  <si>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</si>
  <si>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</si>
  <si>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</si>
  <si>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</si>
  <si>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</si>
  <si>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</si>
  <si>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3812 Tekuće donacije u naravi</t>
  </si>
  <si>
    <t>382 Kapitalne donacije</t>
  </si>
  <si>
    <t>3821 Kapitalne donacije neprofitnim organizacijama</t>
  </si>
  <si>
    <t>383 Kazne, penali i naknade štete</t>
  </si>
  <si>
    <t>3831 Naknade šteta pravnim i fizičkim osobama</t>
  </si>
  <si>
    <t>385 Izvanredni rashodi</t>
  </si>
  <si>
    <t>386 Kapitalne pomoći</t>
  </si>
  <si>
    <t>4 Rashodi za nabavu nefinancijske imovine</t>
  </si>
  <si>
    <t>41 Rashodi za nabavu neproizvedene dugotrajne imovine</t>
  </si>
  <si>
    <t>411 Materijalna imovina - prirodna bogatstva</t>
  </si>
  <si>
    <t>4111 Zemljište</t>
  </si>
  <si>
    <t>42 Rashodi za nabavu proizvedene dugotrajne imovine</t>
  </si>
  <si>
    <t>421 Građevinski objekti</t>
  </si>
  <si>
    <t>4212 Poslovni objekti</t>
  </si>
  <si>
    <t>4214 Ostali građevinski objekti</t>
  </si>
  <si>
    <t>422 Postrojenja i oprema</t>
  </si>
  <si>
    <t>4221 Uredska oprema i namještaj</t>
  </si>
  <si>
    <t>4223 Oprema za održavanje i zaštitu</t>
  </si>
  <si>
    <t>4224 Medicinska i laboratorijska oprema</t>
  </si>
  <si>
    <t>4227 Uređaji, strojevi i oprema za ostale namjene</t>
  </si>
  <si>
    <t>424 Knjige, umjetnička djela i ostale izložbene vrijednosti</t>
  </si>
  <si>
    <t>4241 Knjige</t>
  </si>
  <si>
    <t>4242 Umjetnička djela (izložena u galerijama, muzejima i slično)</t>
  </si>
  <si>
    <t>426 Nematerijalna proizvedena imovina</t>
  </si>
  <si>
    <t>4264 Ostala nematerijalna proizvedena imovina</t>
  </si>
  <si>
    <t>45 Rashodi za dodatna ulaganja na nefinancijskoj imovini</t>
  </si>
  <si>
    <t>451 Dodatna ulaganja na građevinskim objektima</t>
  </si>
  <si>
    <t>4511 Dodatna ulaganja na građevinskim objektima</t>
  </si>
  <si>
    <t>452 Dodatna ulaganja na postrojenjima i opremi</t>
  </si>
  <si>
    <t>1</t>
  </si>
  <si>
    <t>2</t>
  </si>
  <si>
    <t>3</t>
  </si>
  <si>
    <t>4</t>
  </si>
  <si>
    <t>5</t>
  </si>
  <si>
    <t xml:space="preserve"> UKUPNI PRIHODI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</si>
  <si>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</si>
  <si>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</si>
  <si>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</si>
  <si>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</si>
  <si>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</si>
  <si>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</si>
  <si>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</si>
  <si>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</si>
  <si>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</si>
  <si>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>Polugodišnji izvještaj o izvršenju proračuna Grada Kastva za razdoblje od 01. siječnja do 30. lipnja 2019. godine</t>
  </si>
  <si>
    <t>Članak 1</t>
  </si>
  <si>
    <t>Polugodišnji izvještaj o izvršenju proračuna Grada Kastva za razdoblje od 01. siječnja do 30. lipnja 2019. godine (u daljnjem tekstu: Polugodišnji izvještaj) sadrži:</t>
  </si>
  <si>
    <t>I. OPĆI DIO PRORAČUNA</t>
  </si>
  <si>
    <t xml:space="preserve">Opći dio proračuna sadrži Račun prihoda i rashoda i Račun financiranja. </t>
  </si>
  <si>
    <t xml:space="preserve">Račun prihoda i rashoda iskazuje se u sljedećim tablicama: </t>
  </si>
  <si>
    <t>Prihodi i rashodi prema ekonomskoj klasifikaciji</t>
  </si>
  <si>
    <t>Prihodi i rashodi prema izvorima financiranja</t>
  </si>
  <si>
    <t>3861 Kapitalne pomoći kreditnim i ostalim financijskim institucijama te trgovačkim društvima u javnom sektoru</t>
  </si>
  <si>
    <t>3423 Kamate za primljene kredite i zajmove od kreditnih i ostalih financijskih institucija izvan javnog sektora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</si>
  <si>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</si>
  <si>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</si>
  <si>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</si>
  <si>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</si>
  <si>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2. VLASTITI PRIHODI</t>
  </si>
  <si>
    <t>Izvor 2.1. Vlastiti prihodi</t>
  </si>
  <si>
    <t>Izvor 3. PRIHODI POSEBNE NAMJENE</t>
  </si>
  <si>
    <t>Izvor 3.1. Prihodi za posebne namjene</t>
  </si>
  <si>
    <t>Izvor 4. POMOĆI</t>
  </si>
  <si>
    <t>Izvor 4.1. Prihodi od tekućih pomoći iz županijskog proračuna</t>
  </si>
  <si>
    <t>Izvor 4.2. Prihodi od kapitalnih pomoći iz županijskog proračuna</t>
  </si>
  <si>
    <t>Izvor 4.3. Prihodi od kapitalnih pomoći iz državnog proračuna</t>
  </si>
  <si>
    <t>Izvor 4.4. Prihodi od tekućih pomoći iz državnog proračuna</t>
  </si>
  <si>
    <t>Izvor 4.5. Tekuće pomoći od ostalih izvanprorač. korisnika drž.prorač.</t>
  </si>
  <si>
    <t>Izvor 4.6. Kapitalne pomoći od instituicja i tijela EU</t>
  </si>
  <si>
    <t>Izvor 4.7. Tekuće pomoći od institucija i tijela EU</t>
  </si>
  <si>
    <t>Izvor 4.8. Tekuće pomoći - DV Vladimir Nazor</t>
  </si>
  <si>
    <t>Izvor 4.9. Kapitalne pomoći od izvanprorač.korisn. državn. proračuna</t>
  </si>
  <si>
    <t xml:space="preserve">Izvor 5. DONACIJE </t>
  </si>
  <si>
    <t>Izvor 5.1. Donacije</t>
  </si>
  <si>
    <t>Izvor 5.2. Donacije - DV Vladimir Nazor</t>
  </si>
  <si>
    <t>Izvor 6. PRIHODI OD NEFINANCIJSKE IMOVINE I NAKNADE S NASLOVA OSIGURANJA</t>
  </si>
  <si>
    <t>Izvor 6.1. Prihodi od nefinancijske imovine i naknade s naslova osiguranja</t>
  </si>
  <si>
    <t xml:space="preserve"> SVEUKUPNI RASHODI</t>
  </si>
  <si>
    <t>Izvor 7. NAMJENSKI PRIMICI</t>
  </si>
  <si>
    <t>Izvor 7.1. Namjenski primici</t>
  </si>
  <si>
    <t>Rashodi prema funkcijskoj klasifikaciji</t>
  </si>
  <si>
    <t>Račun/Opis</t>
  </si>
  <si>
    <t>Izvršenje 2018</t>
  </si>
  <si>
    <t>Izvorni plan 2019</t>
  </si>
  <si>
    <t>Izvršenje 2019</t>
  </si>
  <si>
    <t>Indeks 3/1</t>
  </si>
  <si>
    <t>Indeks 3/2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</si>
  <si>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</si>
  <si>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</si>
  <si>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</si>
  <si>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</si>
  <si>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016 Opće javne usluge koje nisu drugdje svrstane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</si>
  <si>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</si>
  <si>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</si>
  <si>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</si>
  <si>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</si>
  <si>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</si>
  <si>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041 Opći ekonomski, trgovački i poslovi vezani uz rad</t>
  </si>
  <si>
    <t>Funkcijska klasifikacija 042 Poljoprivreda, šumarstvo, ribarstvo i lov</t>
  </si>
  <si>
    <t>Funkcijska klasifikacija 045 Promet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</si>
  <si>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</si>
  <si>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</si>
  <si>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</si>
  <si>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</si>
  <si>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</si>
  <si>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054 Zaštita bioraznolikosti i krajolika</t>
  </si>
  <si>
    <t>Funkcijska klasifikacija 056 Poslovi i usluge zaštite okoliša koji nisu drugdje svrstani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</si>
  <si>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</si>
  <si>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</si>
  <si>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</si>
  <si>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</si>
  <si>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</si>
  <si>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</si>
  <si>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</si>
  <si>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</si>
  <si>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</si>
  <si>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</si>
  <si>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</si>
  <si>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</si>
  <si>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</si>
  <si>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</si>
  <si>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</si>
  <si>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095 Obrazovanje koje se ne može definirati po stupnju</t>
  </si>
  <si>
    <t>Funkcijska klasifikacija 096 Dodatne usluge u obrazovanju</t>
  </si>
  <si>
    <t>Funkcijska klasifikacija 10 Socijalna zaštita</t>
  </si>
  <si>
    <t>Funkcijska klasifikacija 101 Bolest i invaliditet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</si>
  <si>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</si>
  <si>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</si>
  <si>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</si>
  <si>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</si>
  <si>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Račun financiranja iskazuje se u sljedećim tablicama:</t>
  </si>
  <si>
    <t>Račun financiranja prema ekonomskoj klasifikaciji</t>
  </si>
  <si>
    <t>Racun/Opis</t>
  </si>
  <si>
    <t>B. RAČUN ZADUŽIVANJA FINANCIRANJA</t>
  </si>
  <si>
    <t>81 Primljeni povrati glavnica danih zajmova i depozita</t>
  </si>
  <si>
    <t>814 Primici (povrati) glavnice zajmova danih trgovačkim društvima u javnom sektoru</t>
  </si>
  <si>
    <t>8141 Povrat zajmova danih trgovačkim društvima u javnom sektoru</t>
  </si>
  <si>
    <t>84 Primici od zaduživanja</t>
  </si>
  <si>
    <t>842 Primljeni krediti i zajmovi od kreditnih i ostalih financijskih institucija u javnom sektoru</t>
  </si>
  <si>
    <t>844 Primljeni krediti i zajmovi od kreditnih i ostalih financijskih institucija izvan javnog sektora</t>
  </si>
  <si>
    <t>53 Izdaci za dionice i udjele u glavnici</t>
  </si>
  <si>
    <t>534 Dionice i udjeli u glavnici trgovačkih društava izvan javnog sektora</t>
  </si>
  <si>
    <t>5341 Dionice i udjeli u glavnici tuzemnih trgovačkih društava izvan javnog sektora</t>
  </si>
  <si>
    <t>54 Izdaci za otplatu glavnice primljenih kredita i zajmova</t>
  </si>
  <si>
    <t>542 Otplata glavnice primljenih kredita i zajmova od kreditnih i ostalih financijskih institucija u javn</t>
  </si>
  <si>
    <t xml:space="preserve">544 Otplata glavnice primljenih kredita i zajmova od kreditnih i ostalih financijskih institucija izvan </t>
  </si>
  <si>
    <t>5443 Otplata glavnice primljenih kredita od tuzemnih kreditnih institucija izvan javnog sektora</t>
  </si>
  <si>
    <t>5445 Otplata glavnice primljenih zajmova od ostalih tuzemnih financijskih institucija izvan javnog sektor</t>
  </si>
  <si>
    <t xml:space="preserve"> NETO FINANCIRANJE</t>
  </si>
  <si>
    <t>9 Vlastiti izvori</t>
  </si>
  <si>
    <t>92 Rezultat poslovanja</t>
  </si>
  <si>
    <t>922 Višak/manjak prihoda</t>
  </si>
  <si>
    <t xml:space="preserve"> KORIŠTENJE SREDSTAVA IZ PRETHODNIH GODINA</t>
  </si>
  <si>
    <t>Analitički prikaz primitaka i izdataka po pojedinačnom kreditu</t>
  </si>
  <si>
    <t>Indeks 2/1</t>
  </si>
  <si>
    <t>542 Otplata glavnice primljenih kredita i zajmova od kreditnih i ostalih financijskih institucija u javnom sektoru</t>
  </si>
  <si>
    <t>544 Otplata glavnice primljenih kredita i zajmova od kreditnih i ostalih financijskih institucija izvan javnog sektora</t>
  </si>
  <si>
    <t>54432 Otplata glavnice primljenih kredita od tuzemnih kreditnih institucija izvan javnog sektora - dugoročnih CESTA 233</t>
  </si>
  <si>
    <t>54432 Otplata glavnice primljenih kredita od tuzemnih kreditnih institucija izvan javnog sektora - dugoročnih IPARD</t>
  </si>
  <si>
    <t>54432 Otplata glavnice primljenih kredita od tuzemnih kreditnih institucija izvan javnog sektora - dugoročnih ŠSD</t>
  </si>
  <si>
    <t>54432 Otplata glavnice primljenih kredita od tuzemnih kreditnih institucija izvan javnog sektora - dugoročnih VRTIĆ ŠPOROVA JAMA</t>
  </si>
  <si>
    <t>5445 Otplata glavnice primljenih zajmova od ostalih tuzemnih financijskih institucija izvan javnog sektora</t>
  </si>
  <si>
    <t>54453 Otplata glavnice po financijskom leasingu od ostalih tuzemnih financijskih institucija izvan javnog sektora</t>
  </si>
  <si>
    <t>Račun financiranja prema izvorima</t>
  </si>
  <si>
    <t xml:space="preserve"> UKUPNI PRIMICI</t>
  </si>
  <si>
    <t>1. OPĆI PRIHODI I PRIMICI</t>
  </si>
  <si>
    <t>1.1. Opći prihodi i primici</t>
  </si>
  <si>
    <t>3. PRIHODI POSEBNE NAMJENE</t>
  </si>
  <si>
    <t>3.1. Prihodi za posebne namjene</t>
  </si>
  <si>
    <t>7. NAMJENSKI PRIMICI</t>
  </si>
  <si>
    <t>7.1. Namjenski primici</t>
  </si>
  <si>
    <t xml:space="preserve"> UKUPNI IZDACI</t>
  </si>
  <si>
    <t>2. VLASTITI PRIHODI</t>
  </si>
  <si>
    <t>2.1. Vlastiti prihodi</t>
  </si>
  <si>
    <t>4. POMOĆI</t>
  </si>
  <si>
    <t>4.4. Prihodi od tekućih pomoći iz državnog proračuna</t>
  </si>
  <si>
    <t>6. PRIHODI OD NEFINANCIJSKE IMOVINE I NAKNADE S NASLOVA OSIGURANJA</t>
  </si>
  <si>
    <t>6.1. Prihodi od nefinancijske imovine i naknade s naslova osiguranja</t>
  </si>
  <si>
    <t>II. POSEBNI DIO proračuna sadrži:</t>
  </si>
  <si>
    <t>Opis</t>
  </si>
  <si>
    <t>UKUPNO RASHODI I IZDATCI</t>
  </si>
  <si>
    <t>Razdjel 001 PREDSTAVNIČKO TIJELO GRADA I MJESNA SAMOUPRAVA</t>
  </si>
  <si>
    <t>Glava 00101 PREDSTAVNIČKO TIJELO GRADA I MJESNA SAMOUPRAVA</t>
  </si>
  <si>
    <t>Razdjel 002 IZVRŠNO TIJELO GRADA</t>
  </si>
  <si>
    <t>Glava 00201IZVRŠNO TIJELO GRADA</t>
  </si>
  <si>
    <t>Razdjel 003 URED GRADA</t>
  </si>
  <si>
    <t>Glava 00301 URED GRADA</t>
  </si>
  <si>
    <t>Proračunski korisnik 37582 DJEČJI VRTIĆ VLADIMIR NAZOR</t>
  </si>
  <si>
    <t>Razdjel 004 UPRAVNI ODJEL ZA PROSTORNO UREĐENJE, KOMUNALNI SUSTAV I ZAŠTITU OKOLIŠA</t>
  </si>
  <si>
    <t>Glava 00401 UPRAVNI ODJEL ZA PROSTORNO UREĐENJE, KOMUNALNI SUSTAV I ZAŠTITU OKOLIŠA</t>
  </si>
  <si>
    <t>Razdjel 005 UPRAVNI ODJEL ZA FINANCIJE I RAZVOJ</t>
  </si>
  <si>
    <t>Glava 00501 UPRAVNI ODJEL ZA FINANCIJE I RAZVOJ</t>
  </si>
  <si>
    <t>Izvršenje po organizacijskoj klasifikaciji</t>
  </si>
  <si>
    <t>Izvršenje po programskoj klasifikaciji</t>
  </si>
  <si>
    <t>Organizacijska klasifikacija</t>
  </si>
  <si>
    <t>Izvori</t>
  </si>
  <si>
    <t>Projekt/ Aktivnost</t>
  </si>
  <si>
    <t>VRSTA RASHODA I IZDATAKA</t>
  </si>
  <si>
    <t>RAZDJEL 001 PREDSTAVNIČKO TIJELO GRADA I MJESNA SAMOUPRAVA</t>
  </si>
  <si>
    <t>GLAVA 00101 PREDSTAVNIČKO TIJELO GRADA I MJESNA SAMOUPRAVA</t>
  </si>
  <si>
    <t>1000</t>
  </si>
  <si>
    <t>Program: PREDSTAVNIČKO TIJELO GRADA</t>
  </si>
  <si>
    <t>A100001</t>
  </si>
  <si>
    <t>Aktivnost: Rad predstavničkog tijela</t>
  </si>
  <si>
    <t>323</t>
  </si>
  <si>
    <t>Rashodi za usluge</t>
  </si>
  <si>
    <t>3233</t>
  </si>
  <si>
    <t>Usluge promidžbe i informiranja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</si>
  <si>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</si>
  <si>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</si>
  <si>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</si>
  <si>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</si>
  <si>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</si>
  <si>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</si>
  <si>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3294</t>
  </si>
  <si>
    <t>Članarine i norme</t>
  </si>
  <si>
    <t>3299</t>
  </si>
  <si>
    <t>A100002</t>
  </si>
  <si>
    <t>Aktivnost: Savjet mladih Grada Kastva</t>
  </si>
  <si>
    <t>322</t>
  </si>
  <si>
    <t>Rashodi za materijal i energiju</t>
  </si>
  <si>
    <t>3221</t>
  </si>
  <si>
    <t>Uredski materijal i ostali materijalni rashodi</t>
  </si>
  <si>
    <t>3239</t>
  </si>
  <si>
    <t>Ostale usluge</t>
  </si>
  <si>
    <t>422</t>
  </si>
  <si>
    <t>Postrojenja i oprema</t>
  </si>
  <si>
    <t>4221</t>
  </si>
  <si>
    <t>Uredska oprema i namještaj</t>
  </si>
  <si>
    <t>A100003</t>
  </si>
  <si>
    <t>Aktivnost: Financiranje političkih stranaka</t>
  </si>
  <si>
    <t>381</t>
  </si>
  <si>
    <t>Tekuće donacije</t>
  </si>
  <si>
    <t>3811</t>
  </si>
  <si>
    <t>Tekuće donacije u novcu</t>
  </si>
  <si>
    <t>A100004</t>
  </si>
  <si>
    <t>Aktivnost: Djelokrug Vijeća mjesnih odbora</t>
  </si>
  <si>
    <t>A100005</t>
  </si>
  <si>
    <t>Aktivnost: Izbori</t>
  </si>
  <si>
    <t>1001</t>
  </si>
  <si>
    <t>Program: ZAŠTITA PRAVA NACIONALNIH MANJINA</t>
  </si>
  <si>
    <t>A100101</t>
  </si>
  <si>
    <t>Aktivnost: Rad Vijeća srpske nacionalne manjine</t>
  </si>
  <si>
    <t>3231</t>
  </si>
  <si>
    <t>Usluge telefona, pošte i prijevoza</t>
  </si>
  <si>
    <t>A100102</t>
  </si>
  <si>
    <t>Aktivnost: Rad Vijeća bošnjačke nacionalne manjine</t>
  </si>
  <si>
    <t>A100103</t>
  </si>
  <si>
    <t>Aktivnost: Ostali predstavnici nacionalnih manjina</t>
  </si>
  <si>
    <t>RAZDJEL 002 IZVRŠNO TIJELO GRADA</t>
  </si>
  <si>
    <t>GLAVA 00201 IZVRŠNO TIJELO GRADA</t>
  </si>
  <si>
    <t>1002</t>
  </si>
  <si>
    <t>Program: JAVNA UPRAVA I ADMINISTRACIJA</t>
  </si>
  <si>
    <t>A100201</t>
  </si>
  <si>
    <t>Aktivnost: Redovan rad izvršnog tijela</t>
  </si>
  <si>
    <t>311</t>
  </si>
  <si>
    <t>Plaće (Bruto)</t>
  </si>
  <si>
    <t>3111</t>
  </si>
  <si>
    <t>Plaće za redovan rad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</si>
  <si>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</si>
  <si>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</si>
  <si>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</si>
  <si>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</si>
  <si>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</si>
  <si>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</si>
  <si>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</si>
  <si>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</si>
  <si>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3213</t>
  </si>
  <si>
    <t>Stručno usavršavanje zaposlenika</t>
  </si>
  <si>
    <t>3237</t>
  </si>
  <si>
    <t>Intelektualne i osobne usluge</t>
  </si>
  <si>
    <t>RAZDJEL 003 URED GRADA</t>
  </si>
  <si>
    <t>GLAVA 00301 URED GRADA</t>
  </si>
  <si>
    <t>A100202</t>
  </si>
  <si>
    <t>Aktivnost: Redovna djelatnost Ureda Grada</t>
  </si>
  <si>
    <t>3212</t>
  </si>
  <si>
    <t>Naknade za prijevoz, za rad na terenu i odvojeni život</t>
  </si>
  <si>
    <t>3235</t>
  </si>
  <si>
    <t>Zakupnine i najamnine</t>
  </si>
  <si>
    <t>324</t>
  </si>
  <si>
    <t>Naknade troškova osobama izvan radnog odnosa</t>
  </si>
  <si>
    <t>3241</t>
  </si>
  <si>
    <t>366</t>
  </si>
  <si>
    <t>Pomoći proračunskim korisnicima drugih proračuna</t>
  </si>
  <si>
    <t>3661</t>
  </si>
  <si>
    <t>Tekuće pomoći proračunskim korisnicima drugih proračuna</t>
  </si>
  <si>
    <t>424</t>
  </si>
  <si>
    <t>Knjige, umjetnička djela i ostale izložbene vrijednosti</t>
  </si>
  <si>
    <t>4242</t>
  </si>
  <si>
    <t>Umjetnička djela (izložena u galerijama, muzejima i slično)</t>
  </si>
  <si>
    <t>A100203</t>
  </si>
  <si>
    <t>Aktivnost: Protokol</t>
  </si>
  <si>
    <t>1003</t>
  </si>
  <si>
    <t>Program: GRADSKE MANIFESTACIJE</t>
  </si>
  <si>
    <t>A100306</t>
  </si>
  <si>
    <t>Aktivnost: Zajednički rashodi manifestacija</t>
  </si>
  <si>
    <t>3232</t>
  </si>
  <si>
    <t>Usluge tekućeg i investicijskog održavanja</t>
  </si>
  <si>
    <t>T100301</t>
  </si>
  <si>
    <t>Tekući projekt: Advent</t>
  </si>
  <si>
    <t>T100302</t>
  </si>
  <si>
    <t>Tekući projekt: Proslava Jelenine i 1. maja</t>
  </si>
  <si>
    <t>T100303</t>
  </si>
  <si>
    <t>Tekući projekt: Bela nedeja</t>
  </si>
  <si>
    <t>T100304</t>
  </si>
  <si>
    <t>Tekući projekt: Dan Grada</t>
  </si>
  <si>
    <t>T100305</t>
  </si>
  <si>
    <t>Tekući projekt: Manifestacija Pust</t>
  </si>
  <si>
    <t>1004</t>
  </si>
  <si>
    <t>Program: RAZVOJ SPORTA I REKREACIJE</t>
  </si>
  <si>
    <t>T100401</t>
  </si>
  <si>
    <t>Tekući projekt: Sportske manifestacije</t>
  </si>
  <si>
    <t>3222</t>
  </si>
  <si>
    <t>Materijal i sirovine</t>
  </si>
  <si>
    <t>1005</t>
  </si>
  <si>
    <t>Program: PROMICANJE KULTURE</t>
  </si>
  <si>
    <t>A100502</t>
  </si>
  <si>
    <t>Aktivnost: Djelatnost Muzejske zbirke Kastavštine</t>
  </si>
  <si>
    <t>451</t>
  </si>
  <si>
    <t>Dodatna ulaganja na građevinskim objektima</t>
  </si>
  <si>
    <t>4511</t>
  </si>
  <si>
    <t>A100503</t>
  </si>
  <si>
    <t>Aktivnost: Djelatnost knjižnice Kastav</t>
  </si>
  <si>
    <t>3662</t>
  </si>
  <si>
    <t>Kapitalne pomoći proračunskim korisnicima drugih proračuna</t>
  </si>
  <si>
    <t>T100501</t>
  </si>
  <si>
    <t>Tekući projekt: Festival KKL</t>
  </si>
  <si>
    <t>T100504</t>
  </si>
  <si>
    <t>Tekući projekt: Izdavanje Zbornika Kastavštine</t>
  </si>
  <si>
    <t>T100505</t>
  </si>
  <si>
    <t>Tekući projekt: Melodije Istre i Kvarnera</t>
  </si>
  <si>
    <t>T100506</t>
  </si>
  <si>
    <t>Tekući projekt: 27 susjedstva EPK Rijeka 2020</t>
  </si>
  <si>
    <t>1006</t>
  </si>
  <si>
    <t>Program: SOCIJALNA SKRB</t>
  </si>
  <si>
    <t>A100601</t>
  </si>
  <si>
    <t>Aktivnost: Pružanje pomoći građanima i kućanstvima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</si>
  <si>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</si>
  <si>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</si>
  <si>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</si>
  <si>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</si>
  <si>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</si>
  <si>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</si>
  <si>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A100602</t>
  </si>
  <si>
    <t>Aktivnost: Pružanje pomoći kućanstvima s djecom</t>
  </si>
  <si>
    <t>A100603</t>
  </si>
  <si>
    <t>Aktivnost: Pružanje pomoći kućanstvima za pokrivanje troškova stanovanja</t>
  </si>
  <si>
    <t>1007</t>
  </si>
  <si>
    <t>Program: HUMANITARNA SKRB KROZ UDRUGE GRAĐANA</t>
  </si>
  <si>
    <t>A100701</t>
  </si>
  <si>
    <t>Aktivnost: Djelatnost Crvenog križa</t>
  </si>
  <si>
    <t>3812</t>
  </si>
  <si>
    <t>Tekuće donacije u naravi</t>
  </si>
  <si>
    <t>1008</t>
  </si>
  <si>
    <t>Program: ZDRAVSTVO</t>
  </si>
  <si>
    <t>A100801</t>
  </si>
  <si>
    <t>Aktivnost: Priprema trudnica za porod</t>
  </si>
  <si>
    <t>A100802</t>
  </si>
  <si>
    <t>Aktivnost: Psihološka skrb - Savjetovalište za djecu, mlade, brak i obitelj</t>
  </si>
  <si>
    <t>A100803</t>
  </si>
  <si>
    <t>Aktivnost: Zdravstvene i preventivne aktivnosti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</si>
  <si>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</si>
  <si>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</si>
  <si>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</si>
  <si>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</si>
  <si>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4224</t>
  </si>
  <si>
    <t>Medicinska i laboratorijska oprema</t>
  </si>
  <si>
    <t>1009</t>
  </si>
  <si>
    <t>Program: PROGRAM ZA DJECU</t>
  </si>
  <si>
    <t>A100901</t>
  </si>
  <si>
    <t>Aktivnost: Prigodno darivanje djece</t>
  </si>
  <si>
    <t>A100902</t>
  </si>
  <si>
    <t>Aktivnost: Potpore za novorođenu djecu</t>
  </si>
  <si>
    <t>1010</t>
  </si>
  <si>
    <t>Program: OSNOVNO OBRAZOVANJE</t>
  </si>
  <si>
    <t>A101001</t>
  </si>
  <si>
    <t>Aktivnost: Produženi boravak učenika u školi</t>
  </si>
  <si>
    <t>A101002</t>
  </si>
  <si>
    <t>Aktivnost: Potrebe iznad zakonskog standarda u osnovnom školstvu</t>
  </si>
  <si>
    <t>A101003</t>
  </si>
  <si>
    <t>Aktivnost: Prijevoz učenika u školu</t>
  </si>
  <si>
    <t>T101004</t>
  </si>
  <si>
    <t>Tekući projekt: Poklon bon polaznicima 1. razreda</t>
  </si>
  <si>
    <t>1011</t>
  </si>
  <si>
    <t>Program: SREDNJOŠKOLSKO I VISOKO OBRAZOVANJE</t>
  </si>
  <si>
    <t>A101101</t>
  </si>
  <si>
    <t>Aktivnost: Sufinanciranje prijevoza srednjoškolskih učenika i studenata</t>
  </si>
  <si>
    <t>A101102</t>
  </si>
  <si>
    <t>Aktivnost: Stipendiranje srednjoškolskih učenika i studenata</t>
  </si>
  <si>
    <t>T101103</t>
  </si>
  <si>
    <t>Tekući projekt: Sufinanciranje Zaklade Sveučilišta u Rijeci</t>
  </si>
  <si>
    <t>1013</t>
  </si>
  <si>
    <t>Program: PROGRAM POTICANJA GOSPODARSTVA</t>
  </si>
  <si>
    <t>A101302</t>
  </si>
  <si>
    <t>Aktivnost: Poticanje razvoja turizma</t>
  </si>
  <si>
    <t>A101303</t>
  </si>
  <si>
    <t>Aktivnost: Poticajne mjere u poljoprivredi</t>
  </si>
  <si>
    <t>352</t>
  </si>
  <si>
    <t>Subvencije trgovačkim društvima, zadrugama, poljoprivrednicima i obrtnicima izvan javnog sektora</t>
  </si>
  <si>
    <t>3523</t>
  </si>
  <si>
    <t>Subvencije poljoprivrednicima i obrtnicima</t>
  </si>
  <si>
    <t>A101304</t>
  </si>
  <si>
    <t>Aktivnost: Ostale aktivnosti u poticanju gospodarstva</t>
  </si>
  <si>
    <t>T101301</t>
  </si>
  <si>
    <t>Tekući projekt: Provedba programa potpora za razvoj gospodarstva</t>
  </si>
  <si>
    <t>3522</t>
  </si>
  <si>
    <t>Subvencije trgovačkim društvima i zadrugama izvan javnog sektora</t>
  </si>
  <si>
    <t>1014</t>
  </si>
  <si>
    <t>Program: ZAŠTITA OD POŽARA</t>
  </si>
  <si>
    <t>A101401</t>
  </si>
  <si>
    <t>Aktivnost: Prevencija i borba protiv požara</t>
  </si>
  <si>
    <t>A101402</t>
  </si>
  <si>
    <t>Aktivnost: Opremanje DVD-a</t>
  </si>
  <si>
    <t>382</t>
  </si>
  <si>
    <t>Kapitalne donacije</t>
  </si>
  <si>
    <t>3821</t>
  </si>
  <si>
    <t>Kapitalne donacije neprofitnim organizacijama</t>
  </si>
  <si>
    <t>1015</t>
  </si>
  <si>
    <t>Program: ORGANIZIRANJE I PROVOĐENJE ZAŠTITE I SPAŠAVANJA</t>
  </si>
  <si>
    <t>A101501</t>
  </si>
  <si>
    <t>Aktivnost: Provođenje mjera zaštite i spašavanja</t>
  </si>
  <si>
    <t>3292</t>
  </si>
  <si>
    <t>Premije osiguranja</t>
  </si>
  <si>
    <t>4223</t>
  </si>
  <si>
    <t>Oprema za održavanje i zaštitu</t>
  </si>
  <si>
    <t>1016</t>
  </si>
  <si>
    <t>Program: POTPORE ZA ORGANIZACIJE CIVILNOG DRUŠTVA</t>
  </si>
  <si>
    <t>A101601</t>
  </si>
  <si>
    <t>Aktivnost: Potpore za organizacije civilnog društva u programima kulture</t>
  </si>
  <si>
    <t>A101602</t>
  </si>
  <si>
    <t>Aktivnost: Potpore za organizacije civilnog društva u programima sporta</t>
  </si>
  <si>
    <t>A101603</t>
  </si>
  <si>
    <t>Aktivnost: Potpore za organizacije civilnog društva u ostalim programima</t>
  </si>
  <si>
    <t>1022</t>
  </si>
  <si>
    <t>Program: PREDŠKOLSKI ODGOJ</t>
  </si>
  <si>
    <t>A102201</t>
  </si>
  <si>
    <t>Aktivnost: Redoviti programi vrtića i jaslica</t>
  </si>
  <si>
    <t>312</t>
  </si>
  <si>
    <t>Ostali rashodi za zaposlene</t>
  </si>
  <si>
    <t>3121</t>
  </si>
  <si>
    <t>3133</t>
  </si>
  <si>
    <t>Doprinosi za obvezno osiguranje u slučaju nezaposlenosti</t>
  </si>
  <si>
    <t>3214</t>
  </si>
  <si>
    <t>Ostale naknade troškova zaposlenima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</si>
  <si>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</si>
  <si>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</si>
  <si>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</si>
  <si>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</si>
  <si>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</si>
  <si>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</si>
  <si>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</si>
  <si>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</si>
  <si>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3234</t>
  </si>
  <si>
    <t>Komunalne usluge</t>
  </si>
  <si>
    <t>3236</t>
  </si>
  <si>
    <t>Zdravstvene i veterinarske usluge</t>
  </si>
  <si>
    <t>3238</t>
  </si>
  <si>
    <t>Računalne usluge</t>
  </si>
  <si>
    <t>3295</t>
  </si>
  <si>
    <t>Pristojbe i naknade</t>
  </si>
  <si>
    <t>342</t>
  </si>
  <si>
    <t>Kamate za primljene kredite i zajmove</t>
  </si>
  <si>
    <t>3423</t>
  </si>
  <si>
    <t>Kamate za primljene kredite i zajmove od kreditnih i ostalih financijskih institucija izvan javnog s</t>
  </si>
  <si>
    <t>343</t>
  </si>
  <si>
    <t>Ostali financijski rashodi</t>
  </si>
  <si>
    <t>3431</t>
  </si>
  <si>
    <t>Bankarske usluge i usluge platnog prometa</t>
  </si>
  <si>
    <t>544</t>
  </si>
  <si>
    <t xml:space="preserve">Otplata glavnice primljenih kredita i zajmova od kreditnih i ostalih financijskih institucija izvan </t>
  </si>
  <si>
    <t>5445</t>
  </si>
  <si>
    <t>Otplata glavnice primljenih zajmova od ostalih tuzemnih financijskih institucija izvan javnog sektor</t>
  </si>
  <si>
    <t>K102203</t>
  </si>
  <si>
    <t>Kapitalni projekt: Opremanje dječjeg vrtića</t>
  </si>
  <si>
    <t>4227</t>
  </si>
  <si>
    <t>Uređaji, strojevi i oprema za ostale namjene</t>
  </si>
  <si>
    <t>T102204</t>
  </si>
  <si>
    <t>Tekući projekt: Kastafski vrtić - cjelodnevni rad (aktivnosti provodi DV)</t>
  </si>
  <si>
    <t>369</t>
  </si>
  <si>
    <t>Prijenosi između proračunskih korisnika istog proračuna</t>
  </si>
  <si>
    <t>3691</t>
  </si>
  <si>
    <t>Tekući prijenosi između proračunskih korisnika istog proračuna</t>
  </si>
  <si>
    <t>T102205</t>
  </si>
  <si>
    <t>Tekući projekt: Kastafski vrtić - cjelodnevni rad (aktivnosti provodi Grad)</t>
  </si>
  <si>
    <t>RAZDJEL 004 UPRAVNI ODJEL ZA PROSTORNO UREĐENJE, KOMUNALNI SUSTAV I ZAŠTITU OKOLIŠA</t>
  </si>
  <si>
    <t>GLAVA 00401 UPRAVNI ODJEL ZA PROSTORNO UREĐENJE, KOMUNALNI SUSTAV I ZAŠTITU OKOLIŠA</t>
  </si>
  <si>
    <t>Izvor 6. PRIHODI OD NEFINANCIJSKE IMOVINE I NAKNADE S NASLOVA OSIGURA</t>
  </si>
  <si>
    <t>Izvor 6.1. Prihodi od nefinancijske imovine i naknade s naslova osigura</t>
  </si>
  <si>
    <t>A100204</t>
  </si>
  <si>
    <t>Aktivnost: Redovna djelatnost Upravnog odjela za prostorno uređenje, komunalni sustav i zaštitu okoliša</t>
  </si>
  <si>
    <t>363</t>
  </si>
  <si>
    <t>Pomoći unutar općeg proračuna</t>
  </si>
  <si>
    <t>3631</t>
  </si>
  <si>
    <t>Tekuće pomoći unutar općeg proračuna</t>
  </si>
  <si>
    <t>A100205</t>
  </si>
  <si>
    <t>Aktivnost: Geodetske usluge</t>
  </si>
  <si>
    <t>K100402</t>
  </si>
  <si>
    <t>Kapitalni projekt: Izgradnja sportskih objekata</t>
  </si>
  <si>
    <t>421</t>
  </si>
  <si>
    <t>Građevinski objekti</t>
  </si>
  <si>
    <t>4212</t>
  </si>
  <si>
    <t>Poslovni objekti</t>
  </si>
  <si>
    <t>A100804</t>
  </si>
  <si>
    <t>Aktivnost: Poslovi deratizacije i dezinsekcije</t>
  </si>
  <si>
    <t>1012</t>
  </si>
  <si>
    <t>Program: PROSTORNO UREĐENJE I UNAPREĐENJE STANOVANJA</t>
  </si>
  <si>
    <t>A101201</t>
  </si>
  <si>
    <t>Aktivnost: Održavanje stambenog fonda</t>
  </si>
  <si>
    <t>3822</t>
  </si>
  <si>
    <t>Kapitalne donacije građanima i kućanstvima</t>
  </si>
  <si>
    <t>K101203</t>
  </si>
  <si>
    <t>Kapitalni projekt: Izrada prostorno planske dokumentacije</t>
  </si>
  <si>
    <t>426</t>
  </si>
  <si>
    <t>Nematerijalna proizvedena imovina</t>
  </si>
  <si>
    <t>4264</t>
  </si>
  <si>
    <t>Ostala nematerijalna proizvedena imovina</t>
  </si>
  <si>
    <t>1017</t>
  </si>
  <si>
    <t>Program: OBNOVA I ZAŠTITA SPOMENIKA KULTURE</t>
  </si>
  <si>
    <t>K101701</t>
  </si>
  <si>
    <t>Kapitalni projekt: Uređenje gradskih zidina i povijesne jezgre</t>
  </si>
  <si>
    <t>K101702</t>
  </si>
  <si>
    <t>Kapitalni projekt: Projekt "Povežimo se baštinom" - UA Rijeka</t>
  </si>
  <si>
    <t>1019</t>
  </si>
  <si>
    <t>Program: UPRAVLJANJE IMOVINOM</t>
  </si>
  <si>
    <t>A101901</t>
  </si>
  <si>
    <t>Aktivnost: Redovno održavanje poslovnih prostora</t>
  </si>
  <si>
    <t>A101907</t>
  </si>
  <si>
    <t>Aktivnost: Održavanje zgrada dječjeg vrtića</t>
  </si>
  <si>
    <t>K101902</t>
  </si>
  <si>
    <t>Kapitalni projekt: Dodatna ulaganja na poslovnim prostorima u vlasništvu Grada</t>
  </si>
  <si>
    <t>1020</t>
  </si>
  <si>
    <t>Program: ODRŽAVANJE KOMUNALNE INFRASTRUKTURE</t>
  </si>
  <si>
    <t>A102001</t>
  </si>
  <si>
    <t>Aktivnost: Održavanje groblja</t>
  </si>
  <si>
    <t>A102002</t>
  </si>
  <si>
    <t>Aktivnost: Održavanje javne rasvjete</t>
  </si>
  <si>
    <t>A102003</t>
  </si>
  <si>
    <t>Aktivnost: Održavanje nerazvrstanih cesta</t>
  </si>
  <si>
    <t>A102004</t>
  </si>
  <si>
    <t>Aktivnost: Održavanje javnih površina na kojima nije dopušten promet motornim vozilima</t>
  </si>
  <si>
    <t>A102005</t>
  </si>
  <si>
    <t>Aktivnost: Održavanje javnih zelenih površina</t>
  </si>
  <si>
    <t>A102006</t>
  </si>
  <si>
    <t>Aktivnost: Održavanje građevina, uređaja i predmeta javne namjene</t>
  </si>
  <si>
    <t>A102007</t>
  </si>
  <si>
    <t>Aktivnost: Održavanje čistoće javnih površina</t>
  </si>
  <si>
    <t>A102008</t>
  </si>
  <si>
    <t>Aktivnost: Održavanje građevina javne odvodnje oborinskih voda</t>
  </si>
  <si>
    <t>1021</t>
  </si>
  <si>
    <t>Program: IZGRADNJA KOMUNALNE INFRASTRUKTURE</t>
  </si>
  <si>
    <t>A102111</t>
  </si>
  <si>
    <t>Aktivnost: Sanitarna kanalizacija</t>
  </si>
  <si>
    <t>386</t>
  </si>
  <si>
    <t>Kapitalne pomoći</t>
  </si>
  <si>
    <t>3861</t>
  </si>
  <si>
    <t>Kapitalne pomoći kreditnim i ostalim financijskim institucijama te trgovačkim društvima u javnom sek</t>
  </si>
  <si>
    <t>K102101</t>
  </si>
  <si>
    <t>Kapitalni projekt: Javna rasvjeta</t>
  </si>
  <si>
    <t>4214</t>
  </si>
  <si>
    <t>Ostali građevinski objekti</t>
  </si>
  <si>
    <t>K102102</t>
  </si>
  <si>
    <t>Kapitalni projekt: Nerazvrstane ceste - uređenje neuređenih dijelova građevinskog područja</t>
  </si>
  <si>
    <t>4213</t>
  </si>
  <si>
    <t>Ceste, željeznice i ostali prometni objekti</t>
  </si>
  <si>
    <t>K102103</t>
  </si>
  <si>
    <t>Kapitalni projekt: Nerazvrstane ceste - gradnja u uređenim dijelovima građevinskog područja</t>
  </si>
  <si>
    <t>411</t>
  </si>
  <si>
    <t>Materijalna imovina - prirodna bogatstva</t>
  </si>
  <si>
    <t>4111</t>
  </si>
  <si>
    <t>Zemljište</t>
  </si>
  <si>
    <t>452</t>
  </si>
  <si>
    <t>Dodatna ulaganja na postrojenjima i opremi</t>
  </si>
  <si>
    <t>4521</t>
  </si>
  <si>
    <t>K102104</t>
  </si>
  <si>
    <t>Kapitalni projekt: Groblja i krematoriji na groblju</t>
  </si>
  <si>
    <t>K102106</t>
  </si>
  <si>
    <t>Kapitalni projekt: Javne prometne površine na kojima nije dopušten promet motornih vozila</t>
  </si>
  <si>
    <t>3632</t>
  </si>
  <si>
    <t>Kapitalne pomoći unutar općeg proračuna</t>
  </si>
  <si>
    <t>K102108</t>
  </si>
  <si>
    <t>Kapitalni projekt: Javne zelene površine</t>
  </si>
  <si>
    <t>K102109</t>
  </si>
  <si>
    <t>Kapitalni projekt: Građevine i uređaji javne namjene</t>
  </si>
  <si>
    <t>K102110</t>
  </si>
  <si>
    <t>Kapitalni projekt: Javne garaže</t>
  </si>
  <si>
    <t>1023</t>
  </si>
  <si>
    <t>Program: JAVNI PRIJEVOZ</t>
  </si>
  <si>
    <t>A102301</t>
  </si>
  <si>
    <t>Aktivnost: Prijevoz putnika u javnom prometu</t>
  </si>
  <si>
    <t>351</t>
  </si>
  <si>
    <t>Subvencije trgovačkim društvima u javnom sektoru</t>
  </si>
  <si>
    <t>3512</t>
  </si>
  <si>
    <t>1024</t>
  </si>
  <si>
    <t>Program: GOSPODARENJE OTPADOM</t>
  </si>
  <si>
    <t>A102401</t>
  </si>
  <si>
    <t>Aktivnost: Aktivnosti u području gospodarenja otpadom</t>
  </si>
  <si>
    <t>A102402</t>
  </si>
  <si>
    <t>Aktivnost: Provođenje mjera zaštite okoliša i građana</t>
  </si>
  <si>
    <t>T102403</t>
  </si>
  <si>
    <t>Tekući projekt: KaSTAV - Grad sa stavom prema otpadu</t>
  </si>
  <si>
    <t>1025</t>
  </si>
  <si>
    <t>Program: PROGRAM GRAĐENJA GRAĐEVINA ZA GOSPODARENJE KOMUNALNIM OTPADOM</t>
  </si>
  <si>
    <t>A102501</t>
  </si>
  <si>
    <t>Aktivnost: Sanacija odlagališta i nabava komunalne opreme - Čistoća d.o.o.</t>
  </si>
  <si>
    <t>K102502</t>
  </si>
  <si>
    <t>Kapitalni projekt: Zona gospodarenja otpadom</t>
  </si>
  <si>
    <t>RAZDJEL 005 UPRAVNI ODJEL ZA FINANCIJE I RAZVOJ</t>
  </si>
  <si>
    <t>GLAVA 00501 UPRAVNI ODJEL ZA FINANCIJE I RAZVOJ</t>
  </si>
  <si>
    <t>383</t>
  </si>
  <si>
    <t>Kazne, penali i naknade štete</t>
  </si>
  <si>
    <t>3831</t>
  </si>
  <si>
    <t>Naknade šteta pravnim i fizičkim osobama</t>
  </si>
  <si>
    <t>A100206</t>
  </si>
  <si>
    <t>Aktivnost: Redovna djelatnost Upravnog odjela za financije i razvoj</t>
  </si>
  <si>
    <t>A100207</t>
  </si>
  <si>
    <t>Aktivnost: Otplata primljenih kredita - kamate</t>
  </si>
  <si>
    <t>3422</t>
  </si>
  <si>
    <t>Kamate za primljene kredite i zajmove od kreditnih i ostalih financijskih institucija u javnom sekto</t>
  </si>
  <si>
    <t>A100208</t>
  </si>
  <si>
    <t>Aktivnost: Otplata primljenih kredita - glavnica</t>
  </si>
  <si>
    <t>542</t>
  </si>
  <si>
    <t>Otplata glavnice primljenih kredita i zajmova od kreditnih i ostalih financijskih institucija u javn</t>
  </si>
  <si>
    <t>5422</t>
  </si>
  <si>
    <t>Otplata glavnice primljenih kredita od kreditnih institucija u javnom sektoru</t>
  </si>
  <si>
    <t>5443</t>
  </si>
  <si>
    <t>Otplata glavnice primljenih kredita od tuzemnih kreditnih institucija izvan javnog sektora</t>
  </si>
  <si>
    <t>A100209</t>
  </si>
  <si>
    <t>Aktivnost: Bankarske usluge i usluge platnog prometa</t>
  </si>
  <si>
    <t>A100210</t>
  </si>
  <si>
    <t>Aktivnost: Proračunska zaliha</t>
  </si>
  <si>
    <t>385</t>
  </si>
  <si>
    <t>Izvanredni rashodi</t>
  </si>
  <si>
    <t>3851</t>
  </si>
  <si>
    <t>Nepredviđeni rashodi do visine proračunske pričuve</t>
  </si>
  <si>
    <t>T100211</t>
  </si>
  <si>
    <t>Tekući projekt: Projekt In-Lo-Re (e-račun)</t>
  </si>
  <si>
    <t>A101903</t>
  </si>
  <si>
    <t>Aktivnost: Upravljanje prostorima i opremom u vlasništvu Grada</t>
  </si>
  <si>
    <t>A101905</t>
  </si>
  <si>
    <t>Aktivnost: Održavanje sportskih objekata</t>
  </si>
  <si>
    <t>K101904</t>
  </si>
  <si>
    <t>Kapitalni projekt: Kupnja poslovnih prostora i priznavanje dodatnih ulaganja na poslovnim prostorima</t>
  </si>
  <si>
    <t>K101906</t>
  </si>
  <si>
    <t>Kapitalni projekt: Otkup zemljišta</t>
  </si>
  <si>
    <t>1026</t>
  </si>
  <si>
    <t>Program: ZAJEDNIČKI RASHODI UPRAVNIH TIJELA</t>
  </si>
  <si>
    <t>A102601</t>
  </si>
  <si>
    <t>Aktivnost: Zajednički rashodi za redovan rad upravnih tijela</t>
  </si>
  <si>
    <t>3113</t>
  </si>
  <si>
    <t>Plaće za prekovremeni rad</t>
  </si>
  <si>
    <t>3296</t>
  </si>
  <si>
    <t>Troškovi sudskih postupaka</t>
  </si>
  <si>
    <t>3433</t>
  </si>
  <si>
    <t>Zatezne kamate</t>
  </si>
  <si>
    <t>4241</t>
  </si>
  <si>
    <t>Knjige</t>
  </si>
  <si>
    <t>A102603</t>
  </si>
  <si>
    <t>Aktivnost: Razvoj sustava za upravljanje prostornim podacima</t>
  </si>
  <si>
    <t>K102602</t>
  </si>
  <si>
    <t>Kapitalni projekt: Nabava opreme</t>
  </si>
  <si>
    <t>Članak 2.</t>
  </si>
  <si>
    <t>KLASA:</t>
  </si>
  <si>
    <t>URBROJ:</t>
  </si>
  <si>
    <t>Opći i posebni dio Polugodišnjeg izvještaja objavit će se u "Službenim novinama Grada Kastva", a cjelokupni Polugodišnji izvještaj na internetskoj stranici Grada Kastva www.kastav.hr.</t>
  </si>
  <si>
    <t>Temeljem odredbi članka 108. i 109. Zakona o proračunu (NN 87/08., 136/12. i 15/15), članka 15. Pravilnika o polugodišnjem i godišnjem izvještaju o izvršenju proračuna (NN 24/13 i 102/17) i članka 30. Statuta Grada Kastva (»Službene novine Primorsko- goranske županije« broj 04/18 i 36/18), Gradsko vijeće Grada Kastva na 22. sjednici održanoj 19. rujna 2019. godine, donijelo je</t>
  </si>
  <si>
    <t>021-05/19-01/06</t>
  </si>
  <si>
    <t>2170-05-06/1-19-5</t>
  </si>
  <si>
    <t>Kastav, 19. rujna 2019. godine</t>
  </si>
  <si>
    <t xml:space="preserve">                                                                                GRADSKO VIJEĆE GRADA KASTVA</t>
  </si>
  <si>
    <t>Predsjednik Gradskog vijeća
Zemir Delić, dipl.oec.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</si>
</sst>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i/>
      <sz val="11"/>
      <name val="Arial"/>
      <family val="2"/>
      <charset val="238"/>
    </font>
    <font>
      <b/>
      <sz val="13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4" fontId="1" fillId="4" borderId="1" xfId="0" applyNumberFormat="1" applyFont="1" applyFill="1" applyBorder="1" applyAlignment="1" applyProtection="1">
      <alignment horizontal="center"/>
    </xf>
    <xf numFmtId="10" fontId="1" fillId="4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center"/>
    </xf>
    <xf numFmtId="10" fontId="1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10" fontId="2" fillId="0" borderId="1" xfId="0" applyNumberFormat="1" applyFont="1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/>
    <xf numFmtId="0" fontId="1" fillId="0" borderId="1" xfId="0" applyFont="1" applyBorder="1" applyAlignment="1" applyProtection="1"/>
    <xf numFmtId="0" fontId="1" fillId="3" borderId="1" xfId="0" applyFont="1" applyFill="1" applyBorder="1" applyAlignment="1" applyProtection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 applyProtection="1">
      <alignment horizontal="center"/>
    </xf>
    <xf numFmtId="0" fontId="4" fillId="0" borderId="0" xfId="0" applyFont="1"/>
    <xf numFmtId="0" fontId="2" fillId="0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/>
    <xf numFmtId="0" fontId="1" fillId="4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4" fontId="2" fillId="3" borderId="1" xfId="0" applyNumberFormat="1" applyFont="1" applyFill="1" applyBorder="1" applyAlignment="1" applyProtection="1">
      <alignment horizontal="center"/>
    </xf>
    <xf numFmtId="10" fontId="2" fillId="3" borderId="1" xfId="0" applyNumberFormat="1" applyFont="1" applyFill="1" applyBorder="1" applyAlignment="1" applyProtection="1">
      <alignment horizontal="center"/>
    </xf>
    <xf numFmtId="0" fontId="5" fillId="4" borderId="1" xfId="0" applyNumberFormat="1" applyFont="1" applyFill="1" applyBorder="1" applyAlignment="1" applyProtection="1">
      <alignment horizontal="center"/>
    </xf>
    <xf numFmtId="4" fontId="5" fillId="4" borderId="1" xfId="0" applyNumberFormat="1" applyFont="1" applyFill="1" applyBorder="1" applyAlignment="1" applyProtection="1">
      <alignment horizontal="center"/>
    </xf>
    <xf numFmtId="10" fontId="5" fillId="4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4" fontId="6" fillId="0" borderId="1" xfId="0" applyNumberFormat="1" applyFont="1" applyFill="1" applyBorder="1" applyAlignment="1" applyProtection="1">
      <alignment horizontal="center"/>
    </xf>
    <xf numFmtId="10" fontId="6" fillId="0" borderId="1" xfId="0" applyNumberFormat="1" applyFont="1" applyFill="1" applyBorder="1" applyAlignment="1" applyProtection="1">
      <alignment horizontal="center"/>
    </xf>
    <xf numFmtId="4" fontId="2" fillId="0" borderId="1" xfId="0" applyNumberFormat="1" applyFont="1" applyFill="1" applyBorder="1" applyAlignment="1" applyProtection="1">
      <alignment horizontal="center"/>
    </xf>
    <xf numFmtId="10" fontId="2" fillId="0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/>
    <xf numFmtId="4" fontId="1" fillId="2" borderId="1" xfId="0" applyNumberFormat="1" applyFont="1" applyFill="1" applyBorder="1" applyAlignment="1" applyProtection="1">
      <alignment horizontal="center"/>
    </xf>
    <xf numFmtId="10" fontId="1" fillId="2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4" fontId="1" fillId="0" borderId="3" xfId="0" applyNumberFormat="1" applyFont="1" applyBorder="1" applyAlignment="1" applyProtection="1">
      <alignment horizontal="center"/>
    </xf>
    <xf numFmtId="10" fontId="1" fillId="0" borderId="3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10" fontId="1" fillId="0" borderId="1" xfId="0" applyNumberFormat="1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/>
    </xf>
    <xf numFmtId="10" fontId="2" fillId="0" borderId="1" xfId="1" applyNumberFormat="1" applyFont="1" applyFill="1" applyBorder="1" applyAlignment="1" applyProtection="1">
      <alignment horizontal="center"/>
    </xf>
    <xf numFmtId="4" fontId="1" fillId="0" borderId="1" xfId="1" applyNumberFormat="1" applyFont="1" applyFill="1" applyBorder="1" applyAlignment="1" applyProtection="1">
      <alignment horizontal="center"/>
    </xf>
    <xf numFmtId="10" fontId="1" fillId="0" borderId="1" xfId="1" applyNumberFormat="1" applyFont="1" applyFill="1" applyBorder="1" applyAlignment="1" applyProtection="1">
      <alignment horizontal="center"/>
    </xf>
    <xf numFmtId="0" fontId="1" fillId="2" borderId="1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/>
    <xf numFmtId="0" fontId="8" fillId="6" borderId="1" xfId="0" applyFont="1" applyFill="1" applyBorder="1" applyAlignment="1" applyProtection="1"/>
    <xf numFmtId="4" fontId="8" fillId="6" borderId="1" xfId="0" applyNumberFormat="1" applyFont="1" applyFill="1" applyBorder="1" applyAlignment="1" applyProtection="1">
      <alignment horizontal="center"/>
    </xf>
    <xf numFmtId="10" fontId="8" fillId="6" borderId="1" xfId="0" applyNumberFormat="1" applyFont="1" applyFill="1" applyBorder="1" applyAlignment="1" applyProtection="1">
      <alignment horizontal="center"/>
    </xf>
    <xf numFmtId="0" fontId="8" fillId="7" borderId="1" xfId="0" applyFont="1" applyFill="1" applyBorder="1" applyAlignment="1" applyProtection="1"/>
    <xf numFmtId="4" fontId="8" fillId="7" borderId="1" xfId="0" applyNumberFormat="1" applyFont="1" applyFill="1" applyBorder="1" applyAlignment="1" applyProtection="1">
      <alignment horizontal="center"/>
    </xf>
    <xf numFmtId="10" fontId="8" fillId="7" borderId="1" xfId="0" applyNumberFormat="1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/>
    <xf numFmtId="4" fontId="1" fillId="8" borderId="1" xfId="0" applyNumberFormat="1" applyFont="1" applyFill="1" applyBorder="1" applyAlignment="1" applyProtection="1">
      <alignment horizontal="center"/>
    </xf>
    <xf numFmtId="10" fontId="1" fillId="8" borderId="1" xfId="0" applyNumberFormat="1" applyFont="1" applyFill="1" applyBorder="1" applyAlignment="1" applyProtection="1">
      <alignment horizontal="center"/>
    </xf>
    <xf numFmtId="0" fontId="1" fillId="8" borderId="1" xfId="0" applyNumberFormat="1" applyFont="1" applyFill="1" applyBorder="1" applyAlignment="1" applyProtection="1">
      <alignment horizontal="center"/>
    </xf>
    <xf numFmtId="0" fontId="8" fillId="7" borderId="1" xfId="0" applyNumberFormat="1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Alignment="1"/>
    <xf numFmtId="0" fontId="7" fillId="0" borderId="0" xfId="0" applyFont="1" applyAlignment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center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 applyProtection="1">
      <alignment wrapText="1"/>
    </xf>
    <xf numFmtId="0" fontId="1" fillId="4" borderId="1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wrapText="1"/>
    </xf>
    <xf numFmtId="0" fontId="5" fillId="4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10" fillId="0" borderId="0" xfId="0" applyFont="1" applyAlignment="1">
      <alignment wrapText="1"/>
    </xf>
    <xf numFmtId="0" fontId="2" fillId="0" borderId="2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2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8" fillId="7" borderId="1" xfId="0" applyFont="1" applyFill="1" applyBorder="1" applyAlignment="1" applyProtection="1">
      <alignment wrapText="1"/>
    </xf>
    <xf numFmtId="0" fontId="1" fillId="8" borderId="1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1"/>
  <sheetViews>
    <sheetView tabSelected="1" topLeftCell="A1113" zoomScaleNormal="100" workbookViewId="0">
      <selection activeCell="B1144" sqref="B1144"/>
    </sheetView>
  </sheetViews>
  <sheetFormatPr defaultRowHeight="12.75" x14ac:dyDescent="0.2"/>
  <cols>
    <col min="1" max="1" width="8.42578125" style="19" customWidth="1"/>
    <col min="2" max="2" width="67.42578125" style="71" customWidth="1"/>
    <col min="3" max="3" width="14.42578125" style="19" bestFit="1" customWidth="1"/>
    <col min="4" max="4" width="17" style="19" bestFit="1" customWidth="1"/>
    <col min="5" max="5" width="14.42578125" style="19" bestFit="1" customWidth="1"/>
    <col min="6" max="6" width="10.5703125" style="19" bestFit="1" customWidth="1"/>
    <col min="7" max="7" width="11.140625" style="19" customWidth="1"/>
    <col min="8" max="16384" width="9.140625" style="19"/>
  </cols>
  <sheetData>
    <row r="1" spans="1:7" ht="12.75" customHeight="1" x14ac:dyDescent="0.2">
      <c r="A1" s="119" t="s">
        <v>800</v>
      </c>
      <c r="B1" s="119"/>
      <c r="C1" s="119"/>
      <c r="D1" s="119"/>
      <c r="E1" s="119"/>
      <c r="F1" s="119"/>
      <c r="G1" s="119"/>
    </row>
    <row r="2" spans="1:7" x14ac:dyDescent="0.2">
      <c r="A2" s="119"/>
      <c r="B2" s="119"/>
      <c r="C2" s="119"/>
      <c r="D2" s="119"/>
      <c r="E2" s="119"/>
      <c r="F2" s="119"/>
      <c r="G2" s="119"/>
    </row>
    <row r="3" spans="1:7" x14ac:dyDescent="0.2">
      <c r="A3" s="119"/>
      <c r="B3" s="119"/>
      <c r="C3" s="119"/>
      <c r="D3" s="119"/>
      <c r="E3" s="119"/>
      <c r="F3" s="119"/>
      <c r="G3" s="119"/>
    </row>
    <row r="6" spans="1:7" ht="16.5" x14ac:dyDescent="0.25">
      <c r="A6" s="120" t="s">
        <v>180</v>
      </c>
      <c r="B6" s="120"/>
      <c r="C6" s="120"/>
      <c r="D6" s="120"/>
      <c r="E6" s="120"/>
      <c r="F6" s="120"/>
      <c r="G6" s="120"/>
    </row>
    <row r="9" spans="1:7" ht="15" customHeight="1" x14ac:dyDescent="0.2">
      <c r="A9" s="105" t="s">
        <v>181</v>
      </c>
      <c r="B9" s="105"/>
      <c r="C9" s="105"/>
      <c r="D9" s="105"/>
      <c r="E9" s="105"/>
      <c r="F9" s="105"/>
      <c r="G9" s="105"/>
    </row>
    <row r="10" spans="1:7" ht="15" customHeight="1" x14ac:dyDescent="0.2">
      <c r="A10" s="121" t="s">
        <v>182</v>
      </c>
      <c r="B10" s="121"/>
      <c r="C10" s="121"/>
      <c r="D10" s="121"/>
      <c r="E10" s="121"/>
      <c r="F10" s="121"/>
      <c r="G10" s="121"/>
    </row>
    <row r="12" spans="1:7" x14ac:dyDescent="0.2">
      <c r="A12" s="19" t="s">
        <v>183</v>
      </c>
    </row>
    <row r="14" spans="1:7" x14ac:dyDescent="0.2">
      <c r="B14" s="78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</row>
    <row r="15" spans="1:7" x14ac:dyDescent="0.2">
      <c r="B15" s="79" t="s">
        <v>6</v>
      </c>
      <c r="C15" s="15" t="s">
        <v>165</v>
      </c>
      <c r="D15" s="15" t="s">
        <v>166</v>
      </c>
      <c r="E15" s="15" t="s">
        <v>167</v>
      </c>
      <c r="F15" s="15" t="s">
        <v>168</v>
      </c>
      <c r="G15" s="15" t="s">
        <v>169</v>
      </c>
    </row>
    <row r="16" spans="1:7" x14ac:dyDescent="0.2">
      <c r="B16" s="80" t="s">
        <v>7</v>
      </c>
      <c r="C16" s="7">
        <v>21208275.18</v>
      </c>
      <c r="D16" s="7">
        <v>47214685</v>
      </c>
      <c r="E16" s="7">
        <v>22726535.809999999</v>
      </c>
      <c r="F16" s="9">
        <v>1.0716000000000001</v>
      </c>
      <c r="G16" s="9">
        <v>0.48130000000000001</v>
      </c>
    </row>
    <row r="17" spans="1:7" x14ac:dyDescent="0.2">
      <c r="B17" s="80" t="s">
        <v>60</v>
      </c>
      <c r="C17" s="7">
        <v>36922.04</v>
      </c>
      <c r="D17" s="7">
        <v>7030000</v>
      </c>
      <c r="E17" s="7">
        <v>66551.23</v>
      </c>
      <c r="F17" s="9">
        <v>1.8025</v>
      </c>
      <c r="G17" s="9">
        <v>9.4999999999999998E-3</v>
      </c>
    </row>
    <row r="18" spans="1:7" x14ac:dyDescent="0.2">
      <c r="B18" s="81" t="s">
        <v>170</v>
      </c>
      <c r="C18" s="5">
        <v>21245197.219999999</v>
      </c>
      <c r="D18" s="5">
        <f>D16+D17</f>
        <v>54244685</v>
      </c>
      <c r="E18" s="5">
        <v>22793087.039999999</v>
      </c>
      <c r="F18" s="6">
        <f>E18/C18</f>
        <v>1.0728583408273957</v>
      </c>
      <c r="G18" s="6">
        <f>E18/D18</f>
        <v>0.42019023688680279</v>
      </c>
    </row>
    <row r="19" spans="1:7" x14ac:dyDescent="0.2">
      <c r="B19" s="80" t="s">
        <v>67</v>
      </c>
      <c r="C19" s="7">
        <v>15929901.119999999</v>
      </c>
      <c r="D19" s="7">
        <v>41459951.299999997</v>
      </c>
      <c r="E19" s="7">
        <v>18164101.399999999</v>
      </c>
      <c r="F19" s="9">
        <v>1.1416999999999999</v>
      </c>
      <c r="G19" s="9">
        <v>0.43809999999999999</v>
      </c>
    </row>
    <row r="20" spans="1:7" x14ac:dyDescent="0.2">
      <c r="B20" s="80" t="s">
        <v>143</v>
      </c>
      <c r="C20" s="7">
        <v>3945998.52</v>
      </c>
      <c r="D20" s="7">
        <v>20615800</v>
      </c>
      <c r="E20" s="7">
        <v>1909816.31</v>
      </c>
      <c r="F20" s="9">
        <v>0.48399999999999999</v>
      </c>
      <c r="G20" s="9">
        <v>9.2600000000000002E-2</v>
      </c>
    </row>
    <row r="21" spans="1:7" x14ac:dyDescent="0.2">
      <c r="B21" s="81" t="s">
        <v>171</v>
      </c>
      <c r="C21" s="5">
        <v>19875899.640000001</v>
      </c>
      <c r="D21" s="5">
        <f>D19+D20</f>
        <v>62075751.299999997</v>
      </c>
      <c r="E21" s="5">
        <v>20073917.710000001</v>
      </c>
      <c r="F21" s="6">
        <f>E21/C21</f>
        <v>1.009962722371645</v>
      </c>
      <c r="G21" s="6">
        <f>E21/D21</f>
        <v>0.32337776490189657</v>
      </c>
    </row>
    <row r="22" spans="1:7" x14ac:dyDescent="0.2">
      <c r="B22" s="81" t="s">
        <v>172</v>
      </c>
      <c r="C22" s="5">
        <f>C18-C21</f>
        <v>1369297.5799999982</v>
      </c>
      <c r="D22" s="5">
        <f>D18-D21</f>
        <v>-7831066.299999997</v>
      </c>
      <c r="E22" s="5">
        <f>E18-E21</f>
        <v>2719169.3299999982</v>
      </c>
      <c r="F22" s="6">
        <v>1.9577</v>
      </c>
      <c r="G22" s="6">
        <v>-0.34720000000000001</v>
      </c>
    </row>
    <row r="23" spans="1:7" x14ac:dyDescent="0.2">
      <c r="B23" s="79" t="s">
        <v>173</v>
      </c>
      <c r="C23" s="16" t="s">
        <v>11</v>
      </c>
      <c r="D23" s="16" t="s">
        <v>11</v>
      </c>
      <c r="E23" s="16" t="s">
        <v>11</v>
      </c>
      <c r="F23" s="17" t="s">
        <v>11</v>
      </c>
      <c r="G23" s="17" t="s">
        <v>11</v>
      </c>
    </row>
    <row r="24" spans="1:7" x14ac:dyDescent="0.2">
      <c r="B24" s="80" t="s">
        <v>174</v>
      </c>
      <c r="C24" s="7">
        <v>58986.32</v>
      </c>
      <c r="D24" s="7">
        <v>10810000</v>
      </c>
      <c r="E24" s="7">
        <v>0</v>
      </c>
      <c r="F24" s="9">
        <v>0</v>
      </c>
      <c r="G24" s="9">
        <v>0</v>
      </c>
    </row>
    <row r="25" spans="1:7" x14ac:dyDescent="0.2">
      <c r="B25" s="80" t="s">
        <v>175</v>
      </c>
      <c r="C25" s="7">
        <v>1888797.83</v>
      </c>
      <c r="D25" s="7">
        <v>3508000</v>
      </c>
      <c r="E25" s="7">
        <v>1630591.06</v>
      </c>
      <c r="F25" s="9">
        <v>0.86329999999999996</v>
      </c>
      <c r="G25" s="9">
        <v>0.46479999999999999</v>
      </c>
    </row>
    <row r="26" spans="1:7" x14ac:dyDescent="0.2">
      <c r="B26" s="81" t="s">
        <v>176</v>
      </c>
      <c r="C26" s="5">
        <f>C24-C25</f>
        <v>-1829811.51</v>
      </c>
      <c r="D26" s="5">
        <f>D24-D25</f>
        <v>7302000</v>
      </c>
      <c r="E26" s="5">
        <v>-1630591.06</v>
      </c>
      <c r="F26" s="6">
        <v>0.8911</v>
      </c>
      <c r="G26" s="6">
        <v>-0.2233</v>
      </c>
    </row>
    <row r="27" spans="1:7" x14ac:dyDescent="0.2">
      <c r="B27" s="81" t="s">
        <v>177</v>
      </c>
      <c r="C27" s="5">
        <v>0</v>
      </c>
      <c r="D27" s="18">
        <v>529066.30000000005</v>
      </c>
      <c r="E27" s="5">
        <v>0</v>
      </c>
      <c r="F27" s="11" t="s">
        <v>11</v>
      </c>
      <c r="G27" s="11" t="s">
        <v>11</v>
      </c>
    </row>
    <row r="28" spans="1:7" ht="25.5" x14ac:dyDescent="0.2">
      <c r="B28" s="81" t="s">
        <v>178</v>
      </c>
      <c r="C28" s="5"/>
      <c r="D28" s="18">
        <v>529066.30000000005</v>
      </c>
      <c r="E28" s="5"/>
      <c r="F28" s="11" t="s">
        <v>11</v>
      </c>
      <c r="G28" s="11" t="s">
        <v>11</v>
      </c>
    </row>
    <row r="29" spans="1:7" ht="25.5" x14ac:dyDescent="0.2">
      <c r="B29" s="79" t="s">
        <v>179</v>
      </c>
      <c r="C29" s="16">
        <f>C22+C26</f>
        <v>-460513.9300000018</v>
      </c>
      <c r="D29" s="16">
        <f>D22+D26+D28</f>
        <v>3.0267983675003052E-9</v>
      </c>
      <c r="E29" s="16">
        <f>E22+E26</f>
        <v>1088578.2699999982</v>
      </c>
      <c r="F29" s="16" t="s">
        <v>11</v>
      </c>
      <c r="G29" s="16" t="s">
        <v>11</v>
      </c>
    </row>
    <row r="32" spans="1:7" x14ac:dyDescent="0.2">
      <c r="A32" s="19" t="s">
        <v>184</v>
      </c>
    </row>
    <row r="34" spans="1:23" x14ac:dyDescent="0.2">
      <c r="A34" s="72" t="s">
        <v>185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6" spans="1:23" ht="15.75" x14ac:dyDescent="0.25">
      <c r="A36" s="107" t="s">
        <v>186</v>
      </c>
      <c r="B36" s="107"/>
      <c r="C36" s="107"/>
      <c r="D36" s="107"/>
      <c r="E36" s="107"/>
      <c r="F36" s="107"/>
      <c r="G36" s="107"/>
    </row>
    <row r="38" spans="1:23" x14ac:dyDescent="0.2">
      <c r="B38" s="78" t="s">
        <v>0</v>
      </c>
      <c r="C38" s="1" t="s">
        <v>1</v>
      </c>
      <c r="D38" s="1" t="s">
        <v>2</v>
      </c>
      <c r="E38" s="1" t="s">
        <v>3</v>
      </c>
      <c r="F38" s="1" t="s">
        <v>4</v>
      </c>
      <c r="G38" s="1" t="s">
        <v>5</v>
      </c>
    </row>
    <row r="39" spans="1:23" x14ac:dyDescent="0.2">
      <c r="B39" s="79" t="s">
        <v>6</v>
      </c>
      <c r="C39" s="2">
        <v>1</v>
      </c>
      <c r="D39" s="2">
        <v>2</v>
      </c>
      <c r="E39" s="2">
        <v>3</v>
      </c>
      <c r="F39" s="2">
        <v>4</v>
      </c>
      <c r="G39" s="2">
        <v>5</v>
      </c>
    </row>
    <row r="40" spans="1:23" x14ac:dyDescent="0.2">
      <c r="B40" s="82" t="s">
        <v>7</v>
      </c>
      <c r="C40" s="3">
        <v>21208275.18</v>
      </c>
      <c r="D40" s="3">
        <v>47214685</v>
      </c>
      <c r="E40" s="3">
        <v>22726535.809999999</v>
      </c>
      <c r="F40" s="4">
        <v>1.0716000000000001</v>
      </c>
      <c r="G40" s="4">
        <v>0.48130000000000001</v>
      </c>
    </row>
    <row r="41" spans="1:23" x14ac:dyDescent="0.2">
      <c r="B41" s="83" t="s">
        <v>8</v>
      </c>
      <c r="C41" s="5">
        <v>14668381.27</v>
      </c>
      <c r="D41" s="5">
        <v>27345000</v>
      </c>
      <c r="E41" s="5">
        <v>15840723.35</v>
      </c>
      <c r="F41" s="6">
        <v>1.0799000000000001</v>
      </c>
      <c r="G41" s="6">
        <v>0.57930000000000004</v>
      </c>
    </row>
    <row r="42" spans="1:23" x14ac:dyDescent="0.2">
      <c r="B42" s="83" t="s">
        <v>9</v>
      </c>
      <c r="C42" s="5">
        <v>13029496.66</v>
      </c>
      <c r="D42" s="5">
        <v>24591000</v>
      </c>
      <c r="E42" s="5">
        <v>13988476.51</v>
      </c>
      <c r="F42" s="6">
        <v>1.0736000000000001</v>
      </c>
      <c r="G42" s="6">
        <v>0.56879999999999997</v>
      </c>
    </row>
    <row r="43" spans="1:23" x14ac:dyDescent="0.2">
      <c r="B43" s="84" t="s">
        <v>10</v>
      </c>
      <c r="C43" s="7">
        <v>10195967.800000001</v>
      </c>
      <c r="D43" s="8" t="s">
        <v>11</v>
      </c>
      <c r="E43" s="7">
        <v>10322223.35</v>
      </c>
      <c r="F43" s="9">
        <v>1.0124</v>
      </c>
      <c r="G43" s="9">
        <v>0</v>
      </c>
    </row>
    <row r="44" spans="1:23" x14ac:dyDescent="0.2">
      <c r="B44" s="84" t="s">
        <v>12</v>
      </c>
      <c r="C44" s="7">
        <v>980767.75</v>
      </c>
      <c r="D44" s="8" t="s">
        <v>11</v>
      </c>
      <c r="E44" s="7">
        <v>1144064.57</v>
      </c>
      <c r="F44" s="9">
        <v>1.1665000000000001</v>
      </c>
      <c r="G44" s="9">
        <v>0</v>
      </c>
    </row>
    <row r="45" spans="1:23" x14ac:dyDescent="0.2">
      <c r="B45" s="84" t="s">
        <v>13</v>
      </c>
      <c r="C45" s="7">
        <v>393793.7</v>
      </c>
      <c r="D45" s="8" t="s">
        <v>11</v>
      </c>
      <c r="E45" s="7">
        <v>495118.12</v>
      </c>
      <c r="F45" s="9">
        <v>1.2573000000000001</v>
      </c>
      <c r="G45" s="9">
        <v>0</v>
      </c>
    </row>
    <row r="46" spans="1:23" x14ac:dyDescent="0.2">
      <c r="B46" s="84" t="s">
        <v>14</v>
      </c>
      <c r="C46" s="7">
        <v>1016897.95</v>
      </c>
      <c r="D46" s="8" t="s">
        <v>11</v>
      </c>
      <c r="E46" s="7">
        <v>1783322.08</v>
      </c>
      <c r="F46" s="9">
        <v>1.7537</v>
      </c>
      <c r="G46" s="9">
        <v>0</v>
      </c>
    </row>
    <row r="47" spans="1:23" ht="25.5" x14ac:dyDescent="0.2">
      <c r="B47" s="84" t="s">
        <v>15</v>
      </c>
      <c r="C47" s="7">
        <v>13302.36</v>
      </c>
      <c r="D47" s="8" t="s">
        <v>11</v>
      </c>
      <c r="E47" s="8" t="s">
        <v>11</v>
      </c>
      <c r="F47" s="9">
        <v>0</v>
      </c>
      <c r="G47" s="9">
        <v>0</v>
      </c>
    </row>
    <row r="48" spans="1:23" x14ac:dyDescent="0.2">
      <c r="B48" s="84" t="s">
        <v>16</v>
      </c>
      <c r="C48" s="7">
        <v>428767.1</v>
      </c>
      <c r="D48" s="8" t="s">
        <v>11</v>
      </c>
      <c r="E48" s="7">
        <v>243748.39</v>
      </c>
      <c r="F48" s="9">
        <v>0.56850000000000001</v>
      </c>
      <c r="G48" s="9">
        <v>0</v>
      </c>
    </row>
    <row r="49" spans="2:7" x14ac:dyDescent="0.2">
      <c r="B49" s="83" t="s">
        <v>17</v>
      </c>
      <c r="C49" s="5">
        <v>1527941.88</v>
      </c>
      <c r="D49" s="5">
        <v>2522000</v>
      </c>
      <c r="E49" s="5">
        <v>1734438.1</v>
      </c>
      <c r="F49" s="6">
        <v>1.1351</v>
      </c>
      <c r="G49" s="6">
        <v>0.68769999999999998</v>
      </c>
    </row>
    <row r="50" spans="2:7" x14ac:dyDescent="0.2">
      <c r="B50" s="84" t="s">
        <v>18</v>
      </c>
      <c r="C50" s="7">
        <v>4365.78</v>
      </c>
      <c r="D50" s="8" t="s">
        <v>11</v>
      </c>
      <c r="E50" s="7">
        <v>1483.2</v>
      </c>
      <c r="F50" s="9">
        <v>0.3397</v>
      </c>
      <c r="G50" s="9">
        <v>0</v>
      </c>
    </row>
    <row r="51" spans="2:7" x14ac:dyDescent="0.2">
      <c r="B51" s="84" t="s">
        <v>19</v>
      </c>
      <c r="C51" s="7">
        <v>1523576.1</v>
      </c>
      <c r="D51" s="8" t="s">
        <v>11</v>
      </c>
      <c r="E51" s="7">
        <v>1732954.9</v>
      </c>
      <c r="F51" s="9">
        <v>1.1374</v>
      </c>
      <c r="G51" s="9">
        <v>0</v>
      </c>
    </row>
    <row r="52" spans="2:7" x14ac:dyDescent="0.2">
      <c r="B52" s="83" t="s">
        <v>20</v>
      </c>
      <c r="C52" s="5">
        <v>110942.73</v>
      </c>
      <c r="D52" s="5">
        <v>232000</v>
      </c>
      <c r="E52" s="5">
        <v>117808.74</v>
      </c>
      <c r="F52" s="6">
        <v>1.0619000000000001</v>
      </c>
      <c r="G52" s="6">
        <v>0.50780000000000003</v>
      </c>
    </row>
    <row r="53" spans="2:7" x14ac:dyDescent="0.2">
      <c r="B53" s="84" t="s">
        <v>21</v>
      </c>
      <c r="C53" s="7">
        <v>107215.28</v>
      </c>
      <c r="D53" s="8" t="s">
        <v>11</v>
      </c>
      <c r="E53" s="7">
        <v>117502.02</v>
      </c>
      <c r="F53" s="9">
        <v>1.0959000000000001</v>
      </c>
      <c r="G53" s="9">
        <v>0</v>
      </c>
    </row>
    <row r="54" spans="2:7" x14ac:dyDescent="0.2">
      <c r="B54" s="84" t="s">
        <v>22</v>
      </c>
      <c r="C54" s="7">
        <v>3727.45</v>
      </c>
      <c r="D54" s="8" t="s">
        <v>11</v>
      </c>
      <c r="E54" s="10">
        <v>306.72000000000003</v>
      </c>
      <c r="F54" s="9">
        <v>8.2299999999999998E-2</v>
      </c>
      <c r="G54" s="9">
        <v>0</v>
      </c>
    </row>
    <row r="55" spans="2:7" x14ac:dyDescent="0.2">
      <c r="B55" s="83" t="s">
        <v>23</v>
      </c>
      <c r="C55" s="5">
        <v>443234.38</v>
      </c>
      <c r="D55" s="5">
        <v>5052085</v>
      </c>
      <c r="E55" s="5">
        <v>662166.56999999995</v>
      </c>
      <c r="F55" s="6">
        <v>1.4939</v>
      </c>
      <c r="G55" s="6">
        <v>0.13109999999999999</v>
      </c>
    </row>
    <row r="56" spans="2:7" x14ac:dyDescent="0.2">
      <c r="B56" s="83" t="s">
        <v>24</v>
      </c>
      <c r="C56" s="5">
        <v>443234.38</v>
      </c>
      <c r="D56" s="5">
        <v>3439058</v>
      </c>
      <c r="E56" s="5">
        <v>628616.56999999995</v>
      </c>
      <c r="F56" s="6">
        <v>1.4181999999999999</v>
      </c>
      <c r="G56" s="6">
        <v>0.18279999999999999</v>
      </c>
    </row>
    <row r="57" spans="2:7" x14ac:dyDescent="0.2">
      <c r="B57" s="84" t="s">
        <v>25</v>
      </c>
      <c r="C57" s="7">
        <v>243234.38</v>
      </c>
      <c r="D57" s="8" t="s">
        <v>11</v>
      </c>
      <c r="E57" s="7">
        <v>469769.57</v>
      </c>
      <c r="F57" s="9">
        <v>1.9313</v>
      </c>
      <c r="G57" s="9">
        <v>0</v>
      </c>
    </row>
    <row r="58" spans="2:7" x14ac:dyDescent="0.2">
      <c r="B58" s="84" t="s">
        <v>26</v>
      </c>
      <c r="C58" s="7">
        <v>200000</v>
      </c>
      <c r="D58" s="8" t="s">
        <v>11</v>
      </c>
      <c r="E58" s="7">
        <v>158847</v>
      </c>
      <c r="F58" s="9">
        <v>0.79420000000000002</v>
      </c>
      <c r="G58" s="9">
        <v>0</v>
      </c>
    </row>
    <row r="59" spans="2:7" x14ac:dyDescent="0.2">
      <c r="B59" s="83" t="s">
        <v>27</v>
      </c>
      <c r="C59" s="11" t="s">
        <v>11</v>
      </c>
      <c r="D59" s="5">
        <v>89425</v>
      </c>
      <c r="E59" s="5">
        <v>2360</v>
      </c>
      <c r="F59" s="6">
        <v>0</v>
      </c>
      <c r="G59" s="6">
        <v>2.64E-2</v>
      </c>
    </row>
    <row r="60" spans="2:7" x14ac:dyDescent="0.2">
      <c r="B60" s="84" t="s">
        <v>28</v>
      </c>
      <c r="C60" s="8" t="s">
        <v>11</v>
      </c>
      <c r="D60" s="8" t="s">
        <v>11</v>
      </c>
      <c r="E60" s="7">
        <v>2360</v>
      </c>
      <c r="F60" s="9">
        <v>0</v>
      </c>
      <c r="G60" s="9">
        <v>0</v>
      </c>
    </row>
    <row r="61" spans="2:7" ht="25.5" x14ac:dyDescent="0.2">
      <c r="B61" s="83" t="s">
        <v>29</v>
      </c>
      <c r="C61" s="11" t="s">
        <v>11</v>
      </c>
      <c r="D61" s="5">
        <v>117780</v>
      </c>
      <c r="E61" s="5">
        <v>31190</v>
      </c>
      <c r="F61" s="6">
        <v>0</v>
      </c>
      <c r="G61" s="6">
        <v>0.26479999999999998</v>
      </c>
    </row>
    <row r="62" spans="2:7" ht="25.5" x14ac:dyDescent="0.2">
      <c r="B62" s="84" t="s">
        <v>30</v>
      </c>
      <c r="C62" s="8" t="s">
        <v>11</v>
      </c>
      <c r="D62" s="8" t="s">
        <v>11</v>
      </c>
      <c r="E62" s="7">
        <v>31190</v>
      </c>
      <c r="F62" s="9">
        <v>0</v>
      </c>
      <c r="G62" s="9">
        <v>0</v>
      </c>
    </row>
    <row r="63" spans="2:7" x14ac:dyDescent="0.2">
      <c r="B63" s="83" t="s">
        <v>31</v>
      </c>
      <c r="C63" s="11" t="s">
        <v>11</v>
      </c>
      <c r="D63" s="5">
        <v>1405822</v>
      </c>
      <c r="E63" s="11" t="s">
        <v>11</v>
      </c>
      <c r="F63" s="6">
        <v>0</v>
      </c>
      <c r="G63" s="6">
        <v>0</v>
      </c>
    </row>
    <row r="64" spans="2:7" x14ac:dyDescent="0.2">
      <c r="B64" s="83" t="s">
        <v>32</v>
      </c>
      <c r="C64" s="5">
        <v>834810.46</v>
      </c>
      <c r="D64" s="5">
        <v>2123100</v>
      </c>
      <c r="E64" s="5">
        <v>924396.51</v>
      </c>
      <c r="F64" s="6">
        <v>1.1073</v>
      </c>
      <c r="G64" s="6">
        <v>0.43540000000000001</v>
      </c>
    </row>
    <row r="65" spans="2:7" x14ac:dyDescent="0.2">
      <c r="B65" s="83" t="s">
        <v>33</v>
      </c>
      <c r="C65" s="5">
        <v>35241.69</v>
      </c>
      <c r="D65" s="5">
        <v>62100</v>
      </c>
      <c r="E65" s="5">
        <v>24351.7</v>
      </c>
      <c r="F65" s="6">
        <v>0.69099999999999995</v>
      </c>
      <c r="G65" s="6">
        <v>0.3921</v>
      </c>
    </row>
    <row r="66" spans="2:7" x14ac:dyDescent="0.2">
      <c r="B66" s="84" t="s">
        <v>34</v>
      </c>
      <c r="C66" s="7">
        <v>7108.12</v>
      </c>
      <c r="D66" s="8" t="s">
        <v>11</v>
      </c>
      <c r="E66" s="7">
        <v>2510.44</v>
      </c>
      <c r="F66" s="9">
        <v>0.35320000000000001</v>
      </c>
      <c r="G66" s="9">
        <v>0</v>
      </c>
    </row>
    <row r="67" spans="2:7" x14ac:dyDescent="0.2">
      <c r="B67" s="84" t="s">
        <v>35</v>
      </c>
      <c r="C67" s="7">
        <v>28133.57</v>
      </c>
      <c r="D67" s="8" t="s">
        <v>11</v>
      </c>
      <c r="E67" s="7">
        <v>21841.26</v>
      </c>
      <c r="F67" s="9">
        <v>0.77629999999999999</v>
      </c>
      <c r="G67" s="9">
        <v>0</v>
      </c>
    </row>
    <row r="68" spans="2:7" x14ac:dyDescent="0.2">
      <c r="B68" s="83" t="s">
        <v>36</v>
      </c>
      <c r="C68" s="5">
        <v>798707.74</v>
      </c>
      <c r="D68" s="5">
        <v>2060000</v>
      </c>
      <c r="E68" s="5">
        <v>898349.09</v>
      </c>
      <c r="F68" s="6">
        <v>1.1248</v>
      </c>
      <c r="G68" s="6">
        <v>0.43609999999999999</v>
      </c>
    </row>
    <row r="69" spans="2:7" x14ac:dyDescent="0.2">
      <c r="B69" s="84" t="s">
        <v>37</v>
      </c>
      <c r="C69" s="7">
        <v>441406.13</v>
      </c>
      <c r="D69" s="8" t="s">
        <v>11</v>
      </c>
      <c r="E69" s="7">
        <v>551145.36</v>
      </c>
      <c r="F69" s="9">
        <v>1.2485999999999999</v>
      </c>
      <c r="G69" s="9">
        <v>0</v>
      </c>
    </row>
    <row r="70" spans="2:7" x14ac:dyDescent="0.2">
      <c r="B70" s="84" t="s">
        <v>38</v>
      </c>
      <c r="C70" s="7">
        <v>357301.61</v>
      </c>
      <c r="D70" s="8" t="s">
        <v>11</v>
      </c>
      <c r="E70" s="7">
        <v>347203.73</v>
      </c>
      <c r="F70" s="9">
        <v>0.97170000000000001</v>
      </c>
      <c r="G70" s="9">
        <v>0</v>
      </c>
    </row>
    <row r="71" spans="2:7" x14ac:dyDescent="0.2">
      <c r="B71" s="83" t="s">
        <v>39</v>
      </c>
      <c r="C71" s="12">
        <v>861.03</v>
      </c>
      <c r="D71" s="5">
        <v>1000</v>
      </c>
      <c r="E71" s="5">
        <v>1695.72</v>
      </c>
      <c r="F71" s="6">
        <v>1.9694</v>
      </c>
      <c r="G71" s="6">
        <v>1.6957</v>
      </c>
    </row>
    <row r="72" spans="2:7" ht="25.5" x14ac:dyDescent="0.2">
      <c r="B72" s="84" t="s">
        <v>40</v>
      </c>
      <c r="C72" s="10">
        <v>861.03</v>
      </c>
      <c r="D72" s="8" t="s">
        <v>11</v>
      </c>
      <c r="E72" s="7">
        <v>1695.72</v>
      </c>
      <c r="F72" s="9">
        <v>1.9694</v>
      </c>
      <c r="G72" s="9">
        <v>0</v>
      </c>
    </row>
    <row r="73" spans="2:7" ht="25.5" x14ac:dyDescent="0.2">
      <c r="B73" s="83" t="s">
        <v>41</v>
      </c>
      <c r="C73" s="5">
        <v>5203846.1100000003</v>
      </c>
      <c r="D73" s="5">
        <v>12279500</v>
      </c>
      <c r="E73" s="5">
        <v>5209606.95</v>
      </c>
      <c r="F73" s="6">
        <v>1.0011000000000001</v>
      </c>
      <c r="G73" s="6">
        <v>0.42430000000000001</v>
      </c>
    </row>
    <row r="74" spans="2:7" x14ac:dyDescent="0.2">
      <c r="B74" s="83" t="s">
        <v>42</v>
      </c>
      <c r="C74" s="5">
        <v>388507.44</v>
      </c>
      <c r="D74" s="5">
        <v>780500</v>
      </c>
      <c r="E74" s="5">
        <v>335739.99</v>
      </c>
      <c r="F74" s="6">
        <v>0.86419999999999997</v>
      </c>
      <c r="G74" s="6">
        <v>0.43020000000000003</v>
      </c>
    </row>
    <row r="75" spans="2:7" x14ac:dyDescent="0.2">
      <c r="B75" s="84" t="s">
        <v>43</v>
      </c>
      <c r="C75" s="7">
        <v>106156.27</v>
      </c>
      <c r="D75" s="8" t="s">
        <v>11</v>
      </c>
      <c r="E75" s="7">
        <v>131404.29999999999</v>
      </c>
      <c r="F75" s="9">
        <v>1.2378</v>
      </c>
      <c r="G75" s="9">
        <v>0</v>
      </c>
    </row>
    <row r="76" spans="2:7" x14ac:dyDescent="0.2">
      <c r="B76" s="84" t="s">
        <v>44</v>
      </c>
      <c r="C76" s="7">
        <v>6547.44</v>
      </c>
      <c r="D76" s="8" t="s">
        <v>11</v>
      </c>
      <c r="E76" s="7">
        <v>6693.4</v>
      </c>
      <c r="F76" s="9">
        <v>1.0223</v>
      </c>
      <c r="G76" s="9">
        <v>0</v>
      </c>
    </row>
    <row r="77" spans="2:7" x14ac:dyDescent="0.2">
      <c r="B77" s="84" t="s">
        <v>45</v>
      </c>
      <c r="C77" s="7">
        <v>275803.73</v>
      </c>
      <c r="D77" s="8" t="s">
        <v>11</v>
      </c>
      <c r="E77" s="7">
        <v>197642.29</v>
      </c>
      <c r="F77" s="9">
        <v>0.71660000000000001</v>
      </c>
      <c r="G77" s="9">
        <v>0</v>
      </c>
    </row>
    <row r="78" spans="2:7" x14ac:dyDescent="0.2">
      <c r="B78" s="83" t="s">
        <v>46</v>
      </c>
      <c r="C78" s="5">
        <v>1655369.79</v>
      </c>
      <c r="D78" s="5">
        <v>3849000</v>
      </c>
      <c r="E78" s="5">
        <v>1803684.31</v>
      </c>
      <c r="F78" s="6">
        <v>1.0895999999999999</v>
      </c>
      <c r="G78" s="6">
        <v>0.46860000000000002</v>
      </c>
    </row>
    <row r="79" spans="2:7" x14ac:dyDescent="0.2">
      <c r="B79" s="84" t="s">
        <v>47</v>
      </c>
      <c r="C79" s="7">
        <v>19727.11</v>
      </c>
      <c r="D79" s="8" t="s">
        <v>11</v>
      </c>
      <c r="E79" s="7">
        <v>10058.82</v>
      </c>
      <c r="F79" s="9">
        <v>0.50990000000000002</v>
      </c>
      <c r="G79" s="9">
        <v>0</v>
      </c>
    </row>
    <row r="80" spans="2:7" x14ac:dyDescent="0.2">
      <c r="B80" s="84" t="s">
        <v>48</v>
      </c>
      <c r="C80" s="7">
        <v>1635642.68</v>
      </c>
      <c r="D80" s="8" t="s">
        <v>11</v>
      </c>
      <c r="E80" s="7">
        <v>1793625.49</v>
      </c>
      <c r="F80" s="9">
        <v>1.0966</v>
      </c>
      <c r="G80" s="9">
        <v>0</v>
      </c>
    </row>
    <row r="81" spans="2:7" x14ac:dyDescent="0.2">
      <c r="B81" s="83" t="s">
        <v>49</v>
      </c>
      <c r="C81" s="5">
        <v>3159968.88</v>
      </c>
      <c r="D81" s="5">
        <v>7650000</v>
      </c>
      <c r="E81" s="5">
        <v>3070182.65</v>
      </c>
      <c r="F81" s="6">
        <v>0.97160000000000002</v>
      </c>
      <c r="G81" s="6">
        <v>0.40129999999999999</v>
      </c>
    </row>
    <row r="82" spans="2:7" x14ac:dyDescent="0.2">
      <c r="B82" s="84" t="s">
        <v>50</v>
      </c>
      <c r="C82" s="7">
        <v>1126230.1000000001</v>
      </c>
      <c r="D82" s="8" t="s">
        <v>11</v>
      </c>
      <c r="E82" s="7">
        <v>830285.49</v>
      </c>
      <c r="F82" s="9">
        <v>0.73719999999999997</v>
      </c>
      <c r="G82" s="9">
        <v>0</v>
      </c>
    </row>
    <row r="83" spans="2:7" x14ac:dyDescent="0.2">
      <c r="B83" s="84" t="s">
        <v>51</v>
      </c>
      <c r="C83" s="7">
        <v>2033738.78</v>
      </c>
      <c r="D83" s="8" t="s">
        <v>11</v>
      </c>
      <c r="E83" s="7">
        <v>2239897.16</v>
      </c>
      <c r="F83" s="9">
        <v>1.1013999999999999</v>
      </c>
      <c r="G83" s="9">
        <v>0</v>
      </c>
    </row>
    <row r="84" spans="2:7" ht="25.5" x14ac:dyDescent="0.2">
      <c r="B84" s="83" t="s">
        <v>52</v>
      </c>
      <c r="C84" s="5">
        <v>31932.959999999999</v>
      </c>
      <c r="D84" s="5">
        <v>359000</v>
      </c>
      <c r="E84" s="5">
        <v>61762.43</v>
      </c>
      <c r="F84" s="6">
        <v>1.9340999999999999</v>
      </c>
      <c r="G84" s="6">
        <v>0.17199999999999999</v>
      </c>
    </row>
    <row r="85" spans="2:7" x14ac:dyDescent="0.2">
      <c r="B85" s="83" t="s">
        <v>53</v>
      </c>
      <c r="C85" s="5">
        <v>31932.959999999999</v>
      </c>
      <c r="D85" s="5">
        <v>197000</v>
      </c>
      <c r="E85" s="5">
        <v>53662.43</v>
      </c>
      <c r="F85" s="6">
        <v>1.6805000000000001</v>
      </c>
      <c r="G85" s="6">
        <v>0.27239999999999998</v>
      </c>
    </row>
    <row r="86" spans="2:7" x14ac:dyDescent="0.2">
      <c r="B86" s="84" t="s">
        <v>54</v>
      </c>
      <c r="C86" s="7">
        <v>31932.959999999999</v>
      </c>
      <c r="D86" s="8" t="s">
        <v>11</v>
      </c>
      <c r="E86" s="7">
        <v>53662.43</v>
      </c>
      <c r="F86" s="9">
        <v>1.6805000000000001</v>
      </c>
      <c r="G86" s="9">
        <v>0</v>
      </c>
    </row>
    <row r="87" spans="2:7" x14ac:dyDescent="0.2">
      <c r="B87" s="83" t="s">
        <v>55</v>
      </c>
      <c r="C87" s="11" t="s">
        <v>11</v>
      </c>
      <c r="D87" s="5">
        <v>162000</v>
      </c>
      <c r="E87" s="5">
        <v>8100</v>
      </c>
      <c r="F87" s="6">
        <v>0</v>
      </c>
      <c r="G87" s="6">
        <v>0.05</v>
      </c>
    </row>
    <row r="88" spans="2:7" x14ac:dyDescent="0.2">
      <c r="B88" s="84" t="s">
        <v>56</v>
      </c>
      <c r="C88" s="8" t="s">
        <v>11</v>
      </c>
      <c r="D88" s="8" t="s">
        <v>11</v>
      </c>
      <c r="E88" s="7">
        <v>8100</v>
      </c>
      <c r="F88" s="9">
        <v>0</v>
      </c>
      <c r="G88" s="9">
        <v>0</v>
      </c>
    </row>
    <row r="89" spans="2:7" x14ac:dyDescent="0.2">
      <c r="B89" s="83" t="s">
        <v>57</v>
      </c>
      <c r="C89" s="5">
        <v>26070</v>
      </c>
      <c r="D89" s="5">
        <v>56000</v>
      </c>
      <c r="E89" s="5">
        <v>27880</v>
      </c>
      <c r="F89" s="6">
        <v>1.0693999999999999</v>
      </c>
      <c r="G89" s="6">
        <v>0.49790000000000001</v>
      </c>
    </row>
    <row r="90" spans="2:7" x14ac:dyDescent="0.2">
      <c r="B90" s="83" t="s">
        <v>58</v>
      </c>
      <c r="C90" s="5">
        <v>26070</v>
      </c>
      <c r="D90" s="5">
        <v>56000</v>
      </c>
      <c r="E90" s="5">
        <v>27880</v>
      </c>
      <c r="F90" s="6">
        <v>1.0693999999999999</v>
      </c>
      <c r="G90" s="6">
        <v>0.49790000000000001</v>
      </c>
    </row>
    <row r="91" spans="2:7" x14ac:dyDescent="0.2">
      <c r="B91" s="84" t="s">
        <v>59</v>
      </c>
      <c r="C91" s="7">
        <v>26070</v>
      </c>
      <c r="D91" s="8" t="s">
        <v>11</v>
      </c>
      <c r="E91" s="7">
        <v>27880</v>
      </c>
      <c r="F91" s="9">
        <v>1.0693999999999999</v>
      </c>
      <c r="G91" s="9">
        <v>0</v>
      </c>
    </row>
    <row r="92" spans="2:7" x14ac:dyDescent="0.2">
      <c r="B92" s="82" t="s">
        <v>60</v>
      </c>
      <c r="C92" s="3">
        <v>36922.04</v>
      </c>
      <c r="D92" s="3">
        <v>7030000</v>
      </c>
      <c r="E92" s="3">
        <v>66551.23</v>
      </c>
      <c r="F92" s="4">
        <v>1.8025</v>
      </c>
      <c r="G92" s="4">
        <v>9.4999999999999998E-3</v>
      </c>
    </row>
    <row r="93" spans="2:7" x14ac:dyDescent="0.2">
      <c r="B93" s="83" t="s">
        <v>61</v>
      </c>
      <c r="C93" s="5">
        <v>23948.05</v>
      </c>
      <c r="D93" s="5">
        <v>7000000</v>
      </c>
      <c r="E93" s="5">
        <v>55245.68</v>
      </c>
      <c r="F93" s="6">
        <v>2.3069000000000002</v>
      </c>
      <c r="G93" s="6">
        <v>7.9000000000000008E-3</v>
      </c>
    </row>
    <row r="94" spans="2:7" x14ac:dyDescent="0.2">
      <c r="B94" s="83" t="s">
        <v>62</v>
      </c>
      <c r="C94" s="5">
        <v>23948.05</v>
      </c>
      <c r="D94" s="5">
        <v>7000000</v>
      </c>
      <c r="E94" s="5">
        <v>55245.68</v>
      </c>
      <c r="F94" s="6">
        <v>2.3069000000000002</v>
      </c>
      <c r="G94" s="6">
        <v>7.9000000000000008E-3</v>
      </c>
    </row>
    <row r="95" spans="2:7" x14ac:dyDescent="0.2">
      <c r="B95" s="84" t="s">
        <v>63</v>
      </c>
      <c r="C95" s="7">
        <v>23948.05</v>
      </c>
      <c r="D95" s="8" t="s">
        <v>11</v>
      </c>
      <c r="E95" s="7">
        <v>55245.68</v>
      </c>
      <c r="F95" s="9">
        <v>2.3069000000000002</v>
      </c>
      <c r="G95" s="9">
        <v>0</v>
      </c>
    </row>
    <row r="96" spans="2:7" x14ac:dyDescent="0.2">
      <c r="B96" s="83" t="s">
        <v>64</v>
      </c>
      <c r="C96" s="5">
        <v>12973.99</v>
      </c>
      <c r="D96" s="5">
        <v>30000</v>
      </c>
      <c r="E96" s="5">
        <v>11305.55</v>
      </c>
      <c r="F96" s="6">
        <v>0.87139999999999995</v>
      </c>
      <c r="G96" s="6">
        <v>0.37690000000000001</v>
      </c>
    </row>
    <row r="97" spans="2:7" x14ac:dyDescent="0.2">
      <c r="B97" s="83" t="s">
        <v>65</v>
      </c>
      <c r="C97" s="5">
        <v>12973.99</v>
      </c>
      <c r="D97" s="5">
        <v>30000</v>
      </c>
      <c r="E97" s="5">
        <v>11305.55</v>
      </c>
      <c r="F97" s="6">
        <v>0.87139999999999995</v>
      </c>
      <c r="G97" s="6">
        <v>0.37690000000000001</v>
      </c>
    </row>
    <row r="98" spans="2:7" x14ac:dyDescent="0.2">
      <c r="B98" s="84" t="s">
        <v>66</v>
      </c>
      <c r="C98" s="7">
        <v>12973.99</v>
      </c>
      <c r="D98" s="8" t="s">
        <v>11</v>
      </c>
      <c r="E98" s="7">
        <v>11305.55</v>
      </c>
      <c r="F98" s="9">
        <v>0.87139999999999995</v>
      </c>
      <c r="G98" s="9">
        <v>0</v>
      </c>
    </row>
    <row r="99" spans="2:7" x14ac:dyDescent="0.2">
      <c r="B99" s="82" t="s">
        <v>67</v>
      </c>
      <c r="C99" s="3">
        <v>15910238.119999999</v>
      </c>
      <c r="D99" s="3">
        <v>41459951.299999997</v>
      </c>
      <c r="E99" s="3">
        <v>18164101.399999999</v>
      </c>
      <c r="F99" s="4">
        <v>1.1416999999999999</v>
      </c>
      <c r="G99" s="4">
        <v>0.43809999999999999</v>
      </c>
    </row>
    <row r="100" spans="2:7" x14ac:dyDescent="0.2">
      <c r="B100" s="83" t="s">
        <v>68</v>
      </c>
      <c r="C100" s="5">
        <v>4164673.47</v>
      </c>
      <c r="D100" s="5">
        <v>10837905</v>
      </c>
      <c r="E100" s="5">
        <v>4902738.07</v>
      </c>
      <c r="F100" s="6">
        <v>1.1772</v>
      </c>
      <c r="G100" s="6">
        <v>0.45240000000000002</v>
      </c>
    </row>
    <row r="101" spans="2:7" x14ac:dyDescent="0.2">
      <c r="B101" s="83" t="s">
        <v>69</v>
      </c>
      <c r="C101" s="5">
        <v>3411492.27</v>
      </c>
      <c r="D101" s="5">
        <v>9108600</v>
      </c>
      <c r="E101" s="5">
        <v>4111170</v>
      </c>
      <c r="F101" s="6">
        <v>1.2051000000000001</v>
      </c>
      <c r="G101" s="6">
        <v>0.45140000000000002</v>
      </c>
    </row>
    <row r="102" spans="2:7" x14ac:dyDescent="0.2">
      <c r="B102" s="84" t="s">
        <v>70</v>
      </c>
      <c r="C102" s="7">
        <v>3402860.56</v>
      </c>
      <c r="D102" s="8" t="s">
        <v>11</v>
      </c>
      <c r="E102" s="7">
        <v>4108810.17</v>
      </c>
      <c r="F102" s="9">
        <v>1.2075</v>
      </c>
      <c r="G102" s="9">
        <v>0</v>
      </c>
    </row>
    <row r="103" spans="2:7" x14ac:dyDescent="0.2">
      <c r="B103" s="84" t="s">
        <v>71</v>
      </c>
      <c r="C103" s="7">
        <v>8631.7099999999991</v>
      </c>
      <c r="D103" s="8" t="s">
        <v>11</v>
      </c>
      <c r="E103" s="7">
        <v>2359.83</v>
      </c>
      <c r="F103" s="9">
        <v>0.27339999999999998</v>
      </c>
      <c r="G103" s="9">
        <v>0</v>
      </c>
    </row>
    <row r="104" spans="2:7" x14ac:dyDescent="0.2">
      <c r="B104" s="83" t="s">
        <v>72</v>
      </c>
      <c r="C104" s="5">
        <v>246420.05</v>
      </c>
      <c r="D104" s="5">
        <v>410685</v>
      </c>
      <c r="E104" s="5">
        <v>193317.12</v>
      </c>
      <c r="F104" s="6">
        <v>0.78449999999999998</v>
      </c>
      <c r="G104" s="6">
        <v>0.47070000000000001</v>
      </c>
    </row>
    <row r="105" spans="2:7" x14ac:dyDescent="0.2">
      <c r="B105" s="84" t="s">
        <v>73</v>
      </c>
      <c r="C105" s="7">
        <v>246420.05</v>
      </c>
      <c r="D105" s="8" t="s">
        <v>11</v>
      </c>
      <c r="E105" s="7">
        <v>193317.12</v>
      </c>
      <c r="F105" s="9">
        <v>0.78449999999999998</v>
      </c>
      <c r="G105" s="9">
        <v>0</v>
      </c>
    </row>
    <row r="106" spans="2:7" x14ac:dyDescent="0.2">
      <c r="B106" s="83" t="s">
        <v>74</v>
      </c>
      <c r="C106" s="5">
        <v>506761.15</v>
      </c>
      <c r="D106" s="5">
        <v>1318620</v>
      </c>
      <c r="E106" s="5">
        <v>598250.94999999995</v>
      </c>
      <c r="F106" s="6">
        <v>1.1805000000000001</v>
      </c>
      <c r="G106" s="6">
        <v>0.45369999999999999</v>
      </c>
    </row>
    <row r="107" spans="2:7" x14ac:dyDescent="0.2">
      <c r="B107" s="84" t="s">
        <v>75</v>
      </c>
      <c r="C107" s="7">
        <v>456674.24</v>
      </c>
      <c r="D107" s="8" t="s">
        <v>11</v>
      </c>
      <c r="E107" s="7">
        <v>591365.27</v>
      </c>
      <c r="F107" s="9">
        <v>1.2948999999999999</v>
      </c>
      <c r="G107" s="9">
        <v>0</v>
      </c>
    </row>
    <row r="108" spans="2:7" x14ac:dyDescent="0.2">
      <c r="B108" s="84" t="s">
        <v>76</v>
      </c>
      <c r="C108" s="7">
        <v>50086.91</v>
      </c>
      <c r="D108" s="8" t="s">
        <v>11</v>
      </c>
      <c r="E108" s="7">
        <v>6885.68</v>
      </c>
      <c r="F108" s="9">
        <v>0.13750000000000001</v>
      </c>
      <c r="G108" s="9">
        <v>0</v>
      </c>
    </row>
    <row r="109" spans="2:7" x14ac:dyDescent="0.2">
      <c r="B109" s="83" t="s">
        <v>77</v>
      </c>
      <c r="C109" s="5">
        <v>6908029.3799999999</v>
      </c>
      <c r="D109" s="5">
        <v>18188116.300000001</v>
      </c>
      <c r="E109" s="5">
        <v>7381082</v>
      </c>
      <c r="F109" s="6">
        <v>1.0685</v>
      </c>
      <c r="G109" s="6">
        <v>0.40579999999999999</v>
      </c>
    </row>
    <row r="110" spans="2:7" x14ac:dyDescent="0.2">
      <c r="B110" s="83" t="s">
        <v>78</v>
      </c>
      <c r="C110" s="5">
        <v>317570.8</v>
      </c>
      <c r="D110" s="5">
        <v>636525</v>
      </c>
      <c r="E110" s="5">
        <v>283516.40000000002</v>
      </c>
      <c r="F110" s="6">
        <v>0.89280000000000004</v>
      </c>
      <c r="G110" s="6">
        <v>0.44540000000000002</v>
      </c>
    </row>
    <row r="111" spans="2:7" x14ac:dyDescent="0.2">
      <c r="B111" s="84" t="s">
        <v>79</v>
      </c>
      <c r="C111" s="7">
        <v>69024.600000000006</v>
      </c>
      <c r="D111" s="8" t="s">
        <v>11</v>
      </c>
      <c r="E111" s="7">
        <v>62959.33</v>
      </c>
      <c r="F111" s="9">
        <v>0.91210000000000002</v>
      </c>
      <c r="G111" s="9">
        <v>0</v>
      </c>
    </row>
    <row r="112" spans="2:7" x14ac:dyDescent="0.2">
      <c r="B112" s="84" t="s">
        <v>80</v>
      </c>
      <c r="C112" s="7">
        <v>187631.04</v>
      </c>
      <c r="D112" s="8" t="s">
        <v>11</v>
      </c>
      <c r="E112" s="7">
        <v>182549.95</v>
      </c>
      <c r="F112" s="9">
        <v>0.97289999999999999</v>
      </c>
      <c r="G112" s="9">
        <v>0</v>
      </c>
    </row>
    <row r="113" spans="2:7" x14ac:dyDescent="0.2">
      <c r="B113" s="84" t="s">
        <v>81</v>
      </c>
      <c r="C113" s="7">
        <v>59408.160000000003</v>
      </c>
      <c r="D113" s="8" t="s">
        <v>11</v>
      </c>
      <c r="E113" s="7">
        <v>36972.120000000003</v>
      </c>
      <c r="F113" s="9">
        <v>0.62229999999999996</v>
      </c>
      <c r="G113" s="9">
        <v>0</v>
      </c>
    </row>
    <row r="114" spans="2:7" x14ac:dyDescent="0.2">
      <c r="B114" s="84" t="s">
        <v>82</v>
      </c>
      <c r="C114" s="7">
        <v>1507</v>
      </c>
      <c r="D114" s="8" t="s">
        <v>11</v>
      </c>
      <c r="E114" s="7">
        <v>1035</v>
      </c>
      <c r="F114" s="9">
        <v>0.68679999999999997</v>
      </c>
      <c r="G114" s="9">
        <v>0</v>
      </c>
    </row>
    <row r="115" spans="2:7" x14ac:dyDescent="0.2">
      <c r="B115" s="83" t="s">
        <v>83</v>
      </c>
      <c r="C115" s="5">
        <v>1732924.08</v>
      </c>
      <c r="D115" s="5">
        <v>3405280</v>
      </c>
      <c r="E115" s="5">
        <v>1643350.12</v>
      </c>
      <c r="F115" s="6">
        <v>0.94830000000000003</v>
      </c>
      <c r="G115" s="6">
        <v>0.48259999999999997</v>
      </c>
    </row>
    <row r="116" spans="2:7" x14ac:dyDescent="0.2">
      <c r="B116" s="84" t="s">
        <v>84</v>
      </c>
      <c r="C116" s="7">
        <v>266092.39</v>
      </c>
      <c r="D116" s="8" t="s">
        <v>11</v>
      </c>
      <c r="E116" s="7">
        <v>264696.82</v>
      </c>
      <c r="F116" s="9">
        <v>0.99480000000000002</v>
      </c>
      <c r="G116" s="9">
        <v>0</v>
      </c>
    </row>
    <row r="117" spans="2:7" x14ac:dyDescent="0.2">
      <c r="B117" s="84" t="s">
        <v>85</v>
      </c>
      <c r="C117" s="7">
        <v>673970.84</v>
      </c>
      <c r="D117" s="8" t="s">
        <v>11</v>
      </c>
      <c r="E117" s="7">
        <v>629579.36</v>
      </c>
      <c r="F117" s="9">
        <v>0.93410000000000004</v>
      </c>
      <c r="G117" s="9">
        <v>0</v>
      </c>
    </row>
    <row r="118" spans="2:7" x14ac:dyDescent="0.2">
      <c r="B118" s="84" t="s">
        <v>86</v>
      </c>
      <c r="C118" s="7">
        <v>749931.36</v>
      </c>
      <c r="D118" s="8" t="s">
        <v>11</v>
      </c>
      <c r="E118" s="7">
        <v>665797.04</v>
      </c>
      <c r="F118" s="9">
        <v>0.88780000000000003</v>
      </c>
      <c r="G118" s="9">
        <v>0</v>
      </c>
    </row>
    <row r="119" spans="2:7" x14ac:dyDescent="0.2">
      <c r="B119" s="84" t="s">
        <v>87</v>
      </c>
      <c r="C119" s="7">
        <v>6380.48</v>
      </c>
      <c r="D119" s="8" t="s">
        <v>11</v>
      </c>
      <c r="E119" s="7">
        <v>33150.83</v>
      </c>
      <c r="F119" s="9">
        <v>5.1957000000000004</v>
      </c>
      <c r="G119" s="9">
        <v>0</v>
      </c>
    </row>
    <row r="120" spans="2:7" x14ac:dyDescent="0.2">
      <c r="B120" s="84" t="s">
        <v>88</v>
      </c>
      <c r="C120" s="7">
        <v>21015.5</v>
      </c>
      <c r="D120" s="8" t="s">
        <v>11</v>
      </c>
      <c r="E120" s="7">
        <v>22496.639999999999</v>
      </c>
      <c r="F120" s="9">
        <v>1.0705</v>
      </c>
      <c r="G120" s="9">
        <v>0</v>
      </c>
    </row>
    <row r="121" spans="2:7" x14ac:dyDescent="0.2">
      <c r="B121" s="84" t="s">
        <v>89</v>
      </c>
      <c r="C121" s="7">
        <v>15533.51</v>
      </c>
      <c r="D121" s="8" t="s">
        <v>11</v>
      </c>
      <c r="E121" s="7">
        <v>27629.43</v>
      </c>
      <c r="F121" s="9">
        <v>1.7786999999999999</v>
      </c>
      <c r="G121" s="9">
        <v>0</v>
      </c>
    </row>
    <row r="122" spans="2:7" x14ac:dyDescent="0.2">
      <c r="B122" s="83" t="s">
        <v>90</v>
      </c>
      <c r="C122" s="5">
        <v>4121451.54</v>
      </c>
      <c r="D122" s="5">
        <v>12004975</v>
      </c>
      <c r="E122" s="5">
        <v>4426153.43</v>
      </c>
      <c r="F122" s="6">
        <v>1.0739000000000001</v>
      </c>
      <c r="G122" s="6">
        <v>0.36870000000000003</v>
      </c>
    </row>
    <row r="123" spans="2:7" x14ac:dyDescent="0.2">
      <c r="B123" s="84" t="s">
        <v>91</v>
      </c>
      <c r="C123" s="7">
        <v>161989.13</v>
      </c>
      <c r="D123" s="8" t="s">
        <v>11</v>
      </c>
      <c r="E123" s="7">
        <v>237528.77</v>
      </c>
      <c r="F123" s="9">
        <v>1.4662999999999999</v>
      </c>
      <c r="G123" s="9">
        <v>0</v>
      </c>
    </row>
    <row r="124" spans="2:7" x14ac:dyDescent="0.2">
      <c r="B124" s="84" t="s">
        <v>92</v>
      </c>
      <c r="C124" s="7">
        <v>1837275.32</v>
      </c>
      <c r="D124" s="8" t="s">
        <v>11</v>
      </c>
      <c r="E124" s="7">
        <v>1899603.02</v>
      </c>
      <c r="F124" s="9">
        <v>1.0339</v>
      </c>
      <c r="G124" s="9">
        <v>0</v>
      </c>
    </row>
    <row r="125" spans="2:7" x14ac:dyDescent="0.2">
      <c r="B125" s="84" t="s">
        <v>93</v>
      </c>
      <c r="C125" s="7">
        <v>230282.05</v>
      </c>
      <c r="D125" s="8" t="s">
        <v>11</v>
      </c>
      <c r="E125" s="7">
        <v>149964.45000000001</v>
      </c>
      <c r="F125" s="9">
        <v>0.6512</v>
      </c>
      <c r="G125" s="9">
        <v>0</v>
      </c>
    </row>
    <row r="126" spans="2:7" x14ac:dyDescent="0.2">
      <c r="B126" s="84" t="s">
        <v>94</v>
      </c>
      <c r="C126" s="7">
        <v>424252.92</v>
      </c>
      <c r="D126" s="8" t="s">
        <v>11</v>
      </c>
      <c r="E126" s="7">
        <v>329132.90000000002</v>
      </c>
      <c r="F126" s="9">
        <v>0.77580000000000005</v>
      </c>
      <c r="G126" s="9">
        <v>0</v>
      </c>
    </row>
    <row r="127" spans="2:7" x14ac:dyDescent="0.2">
      <c r="B127" s="84" t="s">
        <v>95</v>
      </c>
      <c r="C127" s="7">
        <v>237881.03</v>
      </c>
      <c r="D127" s="8" t="s">
        <v>11</v>
      </c>
      <c r="E127" s="7">
        <v>247406.27</v>
      </c>
      <c r="F127" s="9">
        <v>1.04</v>
      </c>
      <c r="G127" s="9">
        <v>0</v>
      </c>
    </row>
    <row r="128" spans="2:7" x14ac:dyDescent="0.2">
      <c r="B128" s="84" t="s">
        <v>96</v>
      </c>
      <c r="C128" s="7">
        <v>39465.74</v>
      </c>
      <c r="D128" s="8" t="s">
        <v>11</v>
      </c>
      <c r="E128" s="7">
        <v>29464.19</v>
      </c>
      <c r="F128" s="9">
        <v>0.74660000000000004</v>
      </c>
      <c r="G128" s="9">
        <v>0</v>
      </c>
    </row>
    <row r="129" spans="2:7" x14ac:dyDescent="0.2">
      <c r="B129" s="84" t="s">
        <v>97</v>
      </c>
      <c r="C129" s="7">
        <v>485315.08</v>
      </c>
      <c r="D129" s="8" t="s">
        <v>11</v>
      </c>
      <c r="E129" s="7">
        <v>641576.56000000006</v>
      </c>
      <c r="F129" s="9">
        <v>1.3220000000000001</v>
      </c>
      <c r="G129" s="9">
        <v>0</v>
      </c>
    </row>
    <row r="130" spans="2:7" x14ac:dyDescent="0.2">
      <c r="B130" s="84" t="s">
        <v>98</v>
      </c>
      <c r="C130" s="7">
        <v>160652.69</v>
      </c>
      <c r="D130" s="8" t="s">
        <v>11</v>
      </c>
      <c r="E130" s="7">
        <v>251384</v>
      </c>
      <c r="F130" s="9">
        <v>1.5648</v>
      </c>
      <c r="G130" s="9">
        <v>0</v>
      </c>
    </row>
    <row r="131" spans="2:7" x14ac:dyDescent="0.2">
      <c r="B131" s="84" t="s">
        <v>99</v>
      </c>
      <c r="C131" s="7">
        <v>544337.57999999996</v>
      </c>
      <c r="D131" s="8" t="s">
        <v>11</v>
      </c>
      <c r="E131" s="7">
        <v>640093.27</v>
      </c>
      <c r="F131" s="9">
        <v>1.1758999999999999</v>
      </c>
      <c r="G131" s="9">
        <v>0</v>
      </c>
    </row>
    <row r="132" spans="2:7" x14ac:dyDescent="0.2">
      <c r="B132" s="83" t="s">
        <v>100</v>
      </c>
      <c r="C132" s="5">
        <v>2433.7199999999998</v>
      </c>
      <c r="D132" s="5">
        <v>73836.3</v>
      </c>
      <c r="E132" s="5">
        <v>14171.17</v>
      </c>
      <c r="F132" s="6">
        <v>5.8228</v>
      </c>
      <c r="G132" s="6">
        <v>0.19189999999999999</v>
      </c>
    </row>
    <row r="133" spans="2:7" x14ac:dyDescent="0.2">
      <c r="B133" s="84" t="s">
        <v>101</v>
      </c>
      <c r="C133" s="7">
        <v>2433.7199999999998</v>
      </c>
      <c r="D133" s="8" t="s">
        <v>11</v>
      </c>
      <c r="E133" s="7">
        <v>14171.17</v>
      </c>
      <c r="F133" s="9">
        <v>5.8228</v>
      </c>
      <c r="G133" s="9">
        <v>0</v>
      </c>
    </row>
    <row r="134" spans="2:7" x14ac:dyDescent="0.2">
      <c r="B134" s="83" t="s">
        <v>102</v>
      </c>
      <c r="C134" s="5">
        <v>733649.24</v>
      </c>
      <c r="D134" s="5">
        <v>2067500</v>
      </c>
      <c r="E134" s="5">
        <v>1013890.88</v>
      </c>
      <c r="F134" s="6">
        <v>1.3819999999999999</v>
      </c>
      <c r="G134" s="6">
        <v>0.4904</v>
      </c>
    </row>
    <row r="135" spans="2:7" x14ac:dyDescent="0.2">
      <c r="B135" s="84" t="s">
        <v>103</v>
      </c>
      <c r="C135" s="7">
        <v>317935.65000000002</v>
      </c>
      <c r="D135" s="8" t="s">
        <v>11</v>
      </c>
      <c r="E135" s="7">
        <v>387552.47</v>
      </c>
      <c r="F135" s="9">
        <v>1.2190000000000001</v>
      </c>
      <c r="G135" s="9">
        <v>0</v>
      </c>
    </row>
    <row r="136" spans="2:7" x14ac:dyDescent="0.2">
      <c r="B136" s="84" t="s">
        <v>104</v>
      </c>
      <c r="C136" s="7">
        <v>150356.71</v>
      </c>
      <c r="D136" s="8" t="s">
        <v>11</v>
      </c>
      <c r="E136" s="7">
        <v>172330.28</v>
      </c>
      <c r="F136" s="9">
        <v>1.1460999999999999</v>
      </c>
      <c r="G136" s="9">
        <v>0</v>
      </c>
    </row>
    <row r="137" spans="2:7" x14ac:dyDescent="0.2">
      <c r="B137" s="84" t="s">
        <v>105</v>
      </c>
      <c r="C137" s="7">
        <v>102239.43</v>
      </c>
      <c r="D137" s="8" t="s">
        <v>11</v>
      </c>
      <c r="E137" s="7">
        <v>124147.52</v>
      </c>
      <c r="F137" s="9">
        <v>1.2142999999999999</v>
      </c>
      <c r="G137" s="9">
        <v>0</v>
      </c>
    </row>
    <row r="138" spans="2:7" x14ac:dyDescent="0.2">
      <c r="B138" s="84" t="s">
        <v>106</v>
      </c>
      <c r="C138" s="7">
        <v>40409.31</v>
      </c>
      <c r="D138" s="8" t="s">
        <v>11</v>
      </c>
      <c r="E138" s="7">
        <v>26375.11</v>
      </c>
      <c r="F138" s="9">
        <v>0.65269999999999995</v>
      </c>
      <c r="G138" s="9">
        <v>0</v>
      </c>
    </row>
    <row r="139" spans="2:7" x14ac:dyDescent="0.2">
      <c r="B139" s="84" t="s">
        <v>107</v>
      </c>
      <c r="C139" s="7">
        <v>15840.28</v>
      </c>
      <c r="D139" s="8" t="s">
        <v>11</v>
      </c>
      <c r="E139" s="7">
        <v>42346.5</v>
      </c>
      <c r="F139" s="9">
        <v>2.6732999999999998</v>
      </c>
      <c r="G139" s="9">
        <v>0</v>
      </c>
    </row>
    <row r="140" spans="2:7" x14ac:dyDescent="0.2">
      <c r="B140" s="84" t="s">
        <v>108</v>
      </c>
      <c r="C140" s="8" t="s">
        <v>11</v>
      </c>
      <c r="D140" s="8" t="s">
        <v>11</v>
      </c>
      <c r="E140" s="7">
        <v>1500</v>
      </c>
      <c r="F140" s="9">
        <v>0</v>
      </c>
      <c r="G140" s="9">
        <v>0</v>
      </c>
    </row>
    <row r="141" spans="2:7" x14ac:dyDescent="0.2">
      <c r="B141" s="84" t="s">
        <v>109</v>
      </c>
      <c r="C141" s="7">
        <v>106867.86</v>
      </c>
      <c r="D141" s="8" t="s">
        <v>11</v>
      </c>
      <c r="E141" s="7">
        <v>259639</v>
      </c>
      <c r="F141" s="9">
        <v>2.4295</v>
      </c>
      <c r="G141" s="9">
        <v>0</v>
      </c>
    </row>
    <row r="142" spans="2:7" x14ac:dyDescent="0.2">
      <c r="B142" s="83" t="s">
        <v>110</v>
      </c>
      <c r="C142" s="5">
        <v>312513.98</v>
      </c>
      <c r="D142" s="5">
        <v>506400</v>
      </c>
      <c r="E142" s="5">
        <v>244923.51999999999</v>
      </c>
      <c r="F142" s="6">
        <v>0.78369999999999995</v>
      </c>
      <c r="G142" s="6">
        <v>0.48370000000000002</v>
      </c>
    </row>
    <row r="143" spans="2:7" x14ac:dyDescent="0.2">
      <c r="B143" s="83" t="s">
        <v>111</v>
      </c>
      <c r="C143" s="5">
        <v>287051.03000000003</v>
      </c>
      <c r="D143" s="5">
        <v>473800</v>
      </c>
      <c r="E143" s="5">
        <v>225674.35</v>
      </c>
      <c r="F143" s="6">
        <v>0.78620000000000001</v>
      </c>
      <c r="G143" s="6">
        <v>0.4763</v>
      </c>
    </row>
    <row r="144" spans="2:7" ht="25.5" x14ac:dyDescent="0.2">
      <c r="B144" s="84" t="s">
        <v>189</v>
      </c>
      <c r="C144" s="7">
        <v>287051.03000000003</v>
      </c>
      <c r="D144" s="8" t="s">
        <v>11</v>
      </c>
      <c r="E144" s="7">
        <v>225674.35</v>
      </c>
      <c r="F144" s="9">
        <v>0.78620000000000001</v>
      </c>
      <c r="G144" s="9">
        <v>0</v>
      </c>
    </row>
    <row r="145" spans="2:7" x14ac:dyDescent="0.2">
      <c r="B145" s="83" t="s">
        <v>112</v>
      </c>
      <c r="C145" s="5">
        <v>25462.95</v>
      </c>
      <c r="D145" s="5">
        <v>32600</v>
      </c>
      <c r="E145" s="5">
        <v>19249.169999999998</v>
      </c>
      <c r="F145" s="6">
        <v>0.75600000000000001</v>
      </c>
      <c r="G145" s="6">
        <v>0.59050000000000002</v>
      </c>
    </row>
    <row r="146" spans="2:7" x14ac:dyDescent="0.2">
      <c r="B146" s="84" t="s">
        <v>113</v>
      </c>
      <c r="C146" s="7">
        <v>14532.06</v>
      </c>
      <c r="D146" s="8" t="s">
        <v>11</v>
      </c>
      <c r="E146" s="7">
        <v>18468.22</v>
      </c>
      <c r="F146" s="9">
        <v>1.2708999999999999</v>
      </c>
      <c r="G146" s="9">
        <v>0</v>
      </c>
    </row>
    <row r="147" spans="2:7" x14ac:dyDescent="0.2">
      <c r="B147" s="84" t="s">
        <v>114</v>
      </c>
      <c r="C147" s="7">
        <v>3202.89</v>
      </c>
      <c r="D147" s="8" t="s">
        <v>11</v>
      </c>
      <c r="E147" s="10">
        <v>780.95</v>
      </c>
      <c r="F147" s="9">
        <v>0.24379999999999999</v>
      </c>
      <c r="G147" s="9">
        <v>0</v>
      </c>
    </row>
    <row r="148" spans="2:7" x14ac:dyDescent="0.2">
      <c r="B148" s="84" t="s">
        <v>115</v>
      </c>
      <c r="C148" s="7">
        <v>7728</v>
      </c>
      <c r="D148" s="8" t="s">
        <v>11</v>
      </c>
      <c r="E148" s="8" t="s">
        <v>11</v>
      </c>
      <c r="F148" s="9">
        <v>0</v>
      </c>
      <c r="G148" s="9">
        <v>0</v>
      </c>
    </row>
    <row r="149" spans="2:7" x14ac:dyDescent="0.2">
      <c r="B149" s="83" t="s">
        <v>116</v>
      </c>
      <c r="C149" s="5">
        <v>1046990.72</v>
      </c>
      <c r="D149" s="5">
        <v>2320000</v>
      </c>
      <c r="E149" s="5">
        <v>1050574.75</v>
      </c>
      <c r="F149" s="6">
        <v>1.0034000000000001</v>
      </c>
      <c r="G149" s="6">
        <v>0.45279999999999998</v>
      </c>
    </row>
    <row r="150" spans="2:7" x14ac:dyDescent="0.2">
      <c r="B150" s="83" t="s">
        <v>117</v>
      </c>
      <c r="C150" s="5">
        <v>944502</v>
      </c>
      <c r="D150" s="5">
        <v>2000000</v>
      </c>
      <c r="E150" s="5">
        <v>944502</v>
      </c>
      <c r="F150" s="6">
        <v>1</v>
      </c>
      <c r="G150" s="6">
        <v>0.4723</v>
      </c>
    </row>
    <row r="151" spans="2:7" x14ac:dyDescent="0.2">
      <c r="B151" s="84" t="s">
        <v>118</v>
      </c>
      <c r="C151" s="7">
        <v>944502</v>
      </c>
      <c r="D151" s="8" t="s">
        <v>11</v>
      </c>
      <c r="E151" s="7">
        <v>944502</v>
      </c>
      <c r="F151" s="9">
        <v>1</v>
      </c>
      <c r="G151" s="9">
        <v>0</v>
      </c>
    </row>
    <row r="152" spans="2:7" ht="25.5" x14ac:dyDescent="0.2">
      <c r="B152" s="83" t="s">
        <v>119</v>
      </c>
      <c r="C152" s="5">
        <v>102488.72</v>
      </c>
      <c r="D152" s="5">
        <v>320000</v>
      </c>
      <c r="E152" s="5">
        <v>106072.75</v>
      </c>
      <c r="F152" s="6">
        <v>1.0349999999999999</v>
      </c>
      <c r="G152" s="6">
        <v>0.33150000000000002</v>
      </c>
    </row>
    <row r="153" spans="2:7" x14ac:dyDescent="0.2">
      <c r="B153" s="84" t="s">
        <v>120</v>
      </c>
      <c r="C153" s="7">
        <v>102488.72</v>
      </c>
      <c r="D153" s="8" t="s">
        <v>11</v>
      </c>
      <c r="E153" s="7">
        <v>106072.75</v>
      </c>
      <c r="F153" s="9">
        <v>1.0349999999999999</v>
      </c>
      <c r="G153" s="9">
        <v>0</v>
      </c>
    </row>
    <row r="154" spans="2:7" x14ac:dyDescent="0.2">
      <c r="B154" s="83" t="s">
        <v>121</v>
      </c>
      <c r="C154" s="5">
        <v>404187.44</v>
      </c>
      <c r="D154" s="5">
        <v>2373130</v>
      </c>
      <c r="E154" s="5">
        <v>487962.89</v>
      </c>
      <c r="F154" s="6">
        <v>1.2073</v>
      </c>
      <c r="G154" s="6">
        <v>0.2056</v>
      </c>
    </row>
    <row r="155" spans="2:7" x14ac:dyDescent="0.2">
      <c r="B155" s="83" t="s">
        <v>122</v>
      </c>
      <c r="C155" s="11" t="s">
        <v>11</v>
      </c>
      <c r="D155" s="5">
        <v>1503000</v>
      </c>
      <c r="E155" s="11" t="s">
        <v>11</v>
      </c>
      <c r="F155" s="6">
        <v>0</v>
      </c>
      <c r="G155" s="6">
        <v>0</v>
      </c>
    </row>
    <row r="156" spans="2:7" x14ac:dyDescent="0.2">
      <c r="B156" s="83" t="s">
        <v>123</v>
      </c>
      <c r="C156" s="5">
        <v>404187.44</v>
      </c>
      <c r="D156" s="5">
        <v>870130</v>
      </c>
      <c r="E156" s="5">
        <v>429256.42</v>
      </c>
      <c r="F156" s="6">
        <v>1.0620000000000001</v>
      </c>
      <c r="G156" s="6">
        <v>0.49330000000000002</v>
      </c>
    </row>
    <row r="157" spans="2:7" x14ac:dyDescent="0.2">
      <c r="B157" s="84" t="s">
        <v>124</v>
      </c>
      <c r="C157" s="7">
        <v>404187.44</v>
      </c>
      <c r="D157" s="8" t="s">
        <v>11</v>
      </c>
      <c r="E157" s="7">
        <v>429256.42</v>
      </c>
      <c r="F157" s="9">
        <v>1.0620000000000001</v>
      </c>
      <c r="G157" s="9">
        <v>0</v>
      </c>
    </row>
    <row r="158" spans="2:7" x14ac:dyDescent="0.2">
      <c r="B158" s="83" t="s">
        <v>125</v>
      </c>
      <c r="C158" s="11" t="s">
        <v>11</v>
      </c>
      <c r="D158" s="12">
        <v>0</v>
      </c>
      <c r="E158" s="5">
        <v>58706.47</v>
      </c>
      <c r="F158" s="6">
        <v>0</v>
      </c>
      <c r="G158" s="6">
        <v>0</v>
      </c>
    </row>
    <row r="159" spans="2:7" x14ac:dyDescent="0.2">
      <c r="B159" s="84" t="s">
        <v>126</v>
      </c>
      <c r="C159" s="8" t="s">
        <v>11</v>
      </c>
      <c r="D159" s="8" t="s">
        <v>11</v>
      </c>
      <c r="E159" s="7">
        <v>58706.47</v>
      </c>
      <c r="F159" s="9">
        <v>0</v>
      </c>
      <c r="G159" s="9">
        <v>0</v>
      </c>
    </row>
    <row r="160" spans="2:7" ht="25.5" x14ac:dyDescent="0.2">
      <c r="B160" s="83" t="s">
        <v>127</v>
      </c>
      <c r="C160" s="5">
        <v>1363858.56</v>
      </c>
      <c r="D160" s="5">
        <v>2957000</v>
      </c>
      <c r="E160" s="5">
        <v>1262715.8600000001</v>
      </c>
      <c r="F160" s="6">
        <v>0.92579999999999996</v>
      </c>
      <c r="G160" s="6">
        <v>0.42699999999999999</v>
      </c>
    </row>
    <row r="161" spans="2:7" x14ac:dyDescent="0.2">
      <c r="B161" s="83" t="s">
        <v>128</v>
      </c>
      <c r="C161" s="5">
        <v>45089.98</v>
      </c>
      <c r="D161" s="5">
        <v>105500</v>
      </c>
      <c r="E161" s="5">
        <v>30900</v>
      </c>
      <c r="F161" s="6">
        <v>0.68530000000000002</v>
      </c>
      <c r="G161" s="6">
        <v>0.29289999999999999</v>
      </c>
    </row>
    <row r="162" spans="2:7" ht="25.5" x14ac:dyDescent="0.2">
      <c r="B162" s="84" t="s">
        <v>129</v>
      </c>
      <c r="C162" s="7">
        <v>45089.98</v>
      </c>
      <c r="D162" s="8" t="s">
        <v>11</v>
      </c>
      <c r="E162" s="7">
        <v>30900</v>
      </c>
      <c r="F162" s="9">
        <v>0.68530000000000002</v>
      </c>
      <c r="G162" s="9">
        <v>0</v>
      </c>
    </row>
    <row r="163" spans="2:7" x14ac:dyDescent="0.2">
      <c r="B163" s="83" t="s">
        <v>130</v>
      </c>
      <c r="C163" s="5">
        <v>1318768.58</v>
      </c>
      <c r="D163" s="5">
        <v>2851500</v>
      </c>
      <c r="E163" s="5">
        <v>1231815.8600000001</v>
      </c>
      <c r="F163" s="6">
        <v>0.93410000000000004</v>
      </c>
      <c r="G163" s="6">
        <v>0.432</v>
      </c>
    </row>
    <row r="164" spans="2:7" x14ac:dyDescent="0.2">
      <c r="B164" s="84" t="s">
        <v>131</v>
      </c>
      <c r="C164" s="7">
        <v>394037.73</v>
      </c>
      <c r="D164" s="8" t="s">
        <v>11</v>
      </c>
      <c r="E164" s="7">
        <v>414547.31</v>
      </c>
      <c r="F164" s="9">
        <v>1.052</v>
      </c>
      <c r="G164" s="9">
        <v>0</v>
      </c>
    </row>
    <row r="165" spans="2:7" x14ac:dyDescent="0.2">
      <c r="B165" s="84" t="s">
        <v>132</v>
      </c>
      <c r="C165" s="7">
        <v>924730.85</v>
      </c>
      <c r="D165" s="8" t="s">
        <v>11</v>
      </c>
      <c r="E165" s="7">
        <v>817268.55</v>
      </c>
      <c r="F165" s="9">
        <v>0.88380000000000003</v>
      </c>
      <c r="G165" s="9">
        <v>0</v>
      </c>
    </row>
    <row r="166" spans="2:7" x14ac:dyDescent="0.2">
      <c r="B166" s="83" t="s">
        <v>133</v>
      </c>
      <c r="C166" s="5">
        <v>1709984.57</v>
      </c>
      <c r="D166" s="5">
        <v>4277400</v>
      </c>
      <c r="E166" s="5">
        <v>2834104.31</v>
      </c>
      <c r="F166" s="6">
        <v>1.6574</v>
      </c>
      <c r="G166" s="6">
        <v>0.66259999999999997</v>
      </c>
    </row>
    <row r="167" spans="2:7" x14ac:dyDescent="0.2">
      <c r="B167" s="83" t="s">
        <v>134</v>
      </c>
      <c r="C167" s="5">
        <v>1443208.92</v>
      </c>
      <c r="D167" s="5">
        <v>2883400</v>
      </c>
      <c r="E167" s="5">
        <v>1523198.87</v>
      </c>
      <c r="F167" s="6">
        <v>1.0553999999999999</v>
      </c>
      <c r="G167" s="6">
        <v>0.52829999999999999</v>
      </c>
    </row>
    <row r="168" spans="2:7" x14ac:dyDescent="0.2">
      <c r="B168" s="84" t="s">
        <v>135</v>
      </c>
      <c r="C168" s="7">
        <v>1420550.12</v>
      </c>
      <c r="D168" s="8" t="s">
        <v>11</v>
      </c>
      <c r="E168" s="7">
        <v>1511972.71</v>
      </c>
      <c r="F168" s="9">
        <v>1.0644</v>
      </c>
      <c r="G168" s="9">
        <v>0</v>
      </c>
    </row>
    <row r="169" spans="2:7" x14ac:dyDescent="0.2">
      <c r="B169" s="84" t="s">
        <v>136</v>
      </c>
      <c r="C169" s="7">
        <v>22658.799999999999</v>
      </c>
      <c r="D169" s="8" t="s">
        <v>11</v>
      </c>
      <c r="E169" s="7">
        <v>11226.16</v>
      </c>
      <c r="F169" s="9">
        <v>0.49540000000000001</v>
      </c>
      <c r="G169" s="9">
        <v>0</v>
      </c>
    </row>
    <row r="170" spans="2:7" x14ac:dyDescent="0.2">
      <c r="B170" s="83" t="s">
        <v>137</v>
      </c>
      <c r="C170" s="5">
        <v>100000</v>
      </c>
      <c r="D170" s="5">
        <v>160000</v>
      </c>
      <c r="E170" s="5">
        <v>140000</v>
      </c>
      <c r="F170" s="6">
        <v>1.4</v>
      </c>
      <c r="G170" s="6">
        <v>0.875</v>
      </c>
    </row>
    <row r="171" spans="2:7" x14ac:dyDescent="0.2">
      <c r="B171" s="84" t="s">
        <v>138</v>
      </c>
      <c r="C171" s="7">
        <v>100000</v>
      </c>
      <c r="D171" s="8" t="s">
        <v>11</v>
      </c>
      <c r="E171" s="7">
        <v>140000</v>
      </c>
      <c r="F171" s="9">
        <v>1.4</v>
      </c>
      <c r="G171" s="9">
        <v>0</v>
      </c>
    </row>
    <row r="172" spans="2:7" x14ac:dyDescent="0.2">
      <c r="B172" s="83" t="s">
        <v>139</v>
      </c>
      <c r="C172" s="11" t="s">
        <v>11</v>
      </c>
      <c r="D172" s="12">
        <v>0</v>
      </c>
      <c r="E172" s="5">
        <v>1068024.56</v>
      </c>
      <c r="F172" s="6">
        <v>0</v>
      </c>
      <c r="G172" s="6">
        <v>0</v>
      </c>
    </row>
    <row r="173" spans="2:7" x14ac:dyDescent="0.2">
      <c r="B173" s="84" t="s">
        <v>140</v>
      </c>
      <c r="C173" s="8" t="s">
        <v>11</v>
      </c>
      <c r="D173" s="8" t="s">
        <v>11</v>
      </c>
      <c r="E173" s="7">
        <v>1068024.56</v>
      </c>
      <c r="F173" s="9">
        <v>0</v>
      </c>
      <c r="G173" s="9">
        <v>0</v>
      </c>
    </row>
    <row r="174" spans="2:7" x14ac:dyDescent="0.2">
      <c r="B174" s="83" t="s">
        <v>141</v>
      </c>
      <c r="C174" s="11" t="s">
        <v>11</v>
      </c>
      <c r="D174" s="5">
        <v>140000</v>
      </c>
      <c r="E174" s="12">
        <v>0</v>
      </c>
      <c r="F174" s="6">
        <v>0</v>
      </c>
      <c r="G174" s="6">
        <v>0</v>
      </c>
    </row>
    <row r="175" spans="2:7" x14ac:dyDescent="0.2">
      <c r="B175" s="83" t="s">
        <v>142</v>
      </c>
      <c r="C175" s="5">
        <v>166775.65</v>
      </c>
      <c r="D175" s="5">
        <v>1094000</v>
      </c>
      <c r="E175" s="5">
        <v>102880.88</v>
      </c>
      <c r="F175" s="6">
        <v>0.6169</v>
      </c>
      <c r="G175" s="6">
        <v>9.4E-2</v>
      </c>
    </row>
    <row r="176" spans="2:7" ht="25.5" x14ac:dyDescent="0.2">
      <c r="B176" s="84" t="s">
        <v>188</v>
      </c>
      <c r="C176" s="7">
        <v>166775.65</v>
      </c>
      <c r="D176" s="8" t="s">
        <v>11</v>
      </c>
      <c r="E176" s="7">
        <v>102880.88</v>
      </c>
      <c r="F176" s="9">
        <v>0.6169</v>
      </c>
      <c r="G176" s="9">
        <v>0</v>
      </c>
    </row>
    <row r="177" spans="2:7" x14ac:dyDescent="0.2">
      <c r="B177" s="82" t="s">
        <v>143</v>
      </c>
      <c r="C177" s="3">
        <v>3945998.52</v>
      </c>
      <c r="D177" s="3">
        <v>20615800</v>
      </c>
      <c r="E177" s="3">
        <v>1909816.31</v>
      </c>
      <c r="F177" s="4">
        <v>0.48399999999999999</v>
      </c>
      <c r="G177" s="4">
        <v>9.2600000000000002E-2</v>
      </c>
    </row>
    <row r="178" spans="2:7" x14ac:dyDescent="0.2">
      <c r="B178" s="83" t="s">
        <v>144</v>
      </c>
      <c r="C178" s="5">
        <v>289155.96999999997</v>
      </c>
      <c r="D178" s="5">
        <v>2685000</v>
      </c>
      <c r="E178" s="5">
        <v>749472.93</v>
      </c>
      <c r="F178" s="6">
        <v>2.5918999999999999</v>
      </c>
      <c r="G178" s="6">
        <v>0.27910000000000001</v>
      </c>
    </row>
    <row r="179" spans="2:7" x14ac:dyDescent="0.2">
      <c r="B179" s="83" t="s">
        <v>145</v>
      </c>
      <c r="C179" s="5">
        <v>289155.96999999997</v>
      </c>
      <c r="D179" s="5">
        <v>2685000</v>
      </c>
      <c r="E179" s="5">
        <v>749472.93</v>
      </c>
      <c r="F179" s="6">
        <v>2.5918999999999999</v>
      </c>
      <c r="G179" s="6">
        <v>0.27910000000000001</v>
      </c>
    </row>
    <row r="180" spans="2:7" x14ac:dyDescent="0.2">
      <c r="B180" s="84" t="s">
        <v>146</v>
      </c>
      <c r="C180" s="7">
        <v>289155.96999999997</v>
      </c>
      <c r="D180" s="8" t="s">
        <v>11</v>
      </c>
      <c r="E180" s="7">
        <v>749472.93</v>
      </c>
      <c r="F180" s="9">
        <v>2.5918999999999999</v>
      </c>
      <c r="G180" s="9">
        <v>0</v>
      </c>
    </row>
    <row r="181" spans="2:7" x14ac:dyDescent="0.2">
      <c r="B181" s="83" t="s">
        <v>147</v>
      </c>
      <c r="C181" s="5">
        <v>3564642.21</v>
      </c>
      <c r="D181" s="5">
        <v>16031400</v>
      </c>
      <c r="E181" s="5">
        <v>969685.23</v>
      </c>
      <c r="F181" s="6">
        <v>0.27200000000000002</v>
      </c>
      <c r="G181" s="6">
        <v>6.0499999999999998E-2</v>
      </c>
    </row>
    <row r="182" spans="2:7" x14ac:dyDescent="0.2">
      <c r="B182" s="83" t="s">
        <v>148</v>
      </c>
      <c r="C182" s="5">
        <v>3411437.5</v>
      </c>
      <c r="D182" s="5">
        <v>14913000</v>
      </c>
      <c r="E182" s="5">
        <v>441471.85</v>
      </c>
      <c r="F182" s="6">
        <v>0.12939999999999999</v>
      </c>
      <c r="G182" s="6">
        <v>2.9600000000000001E-2</v>
      </c>
    </row>
    <row r="183" spans="2:7" x14ac:dyDescent="0.2">
      <c r="B183" s="84" t="s">
        <v>149</v>
      </c>
      <c r="C183" s="7">
        <v>3300062.5</v>
      </c>
      <c r="D183" s="8" t="s">
        <v>11</v>
      </c>
      <c r="E183" s="8" t="s">
        <v>11</v>
      </c>
      <c r="F183" s="9">
        <v>0</v>
      </c>
      <c r="G183" s="9">
        <v>0</v>
      </c>
    </row>
    <row r="184" spans="2:7" x14ac:dyDescent="0.2">
      <c r="B184" s="84" t="s">
        <v>150</v>
      </c>
      <c r="C184" s="7">
        <v>111375</v>
      </c>
      <c r="D184" s="8" t="s">
        <v>11</v>
      </c>
      <c r="E184" s="7">
        <v>441471.85</v>
      </c>
      <c r="F184" s="9">
        <v>3.9638</v>
      </c>
      <c r="G184" s="9">
        <v>0</v>
      </c>
    </row>
    <row r="185" spans="2:7" x14ac:dyDescent="0.2">
      <c r="B185" s="83" t="s">
        <v>151</v>
      </c>
      <c r="C185" s="5">
        <v>109218.71</v>
      </c>
      <c r="D185" s="5">
        <v>758400</v>
      </c>
      <c r="E185" s="5">
        <v>393188.38</v>
      </c>
      <c r="F185" s="6">
        <v>3.6</v>
      </c>
      <c r="G185" s="6">
        <v>0.51839999999999997</v>
      </c>
    </row>
    <row r="186" spans="2:7" x14ac:dyDescent="0.2">
      <c r="B186" s="84" t="s">
        <v>152</v>
      </c>
      <c r="C186" s="7">
        <v>72970.75</v>
      </c>
      <c r="D186" s="8" t="s">
        <v>11</v>
      </c>
      <c r="E186" s="7">
        <v>47767.199999999997</v>
      </c>
      <c r="F186" s="9">
        <v>0.65459999999999996</v>
      </c>
      <c r="G186" s="9">
        <v>0</v>
      </c>
    </row>
    <row r="187" spans="2:7" x14ac:dyDescent="0.2">
      <c r="B187" s="84" t="s">
        <v>153</v>
      </c>
      <c r="C187" s="7">
        <v>1975</v>
      </c>
      <c r="D187" s="8" t="s">
        <v>11</v>
      </c>
      <c r="E187" s="7">
        <v>25325</v>
      </c>
      <c r="F187" s="9">
        <v>12.822800000000001</v>
      </c>
      <c r="G187" s="9">
        <v>0</v>
      </c>
    </row>
    <row r="188" spans="2:7" x14ac:dyDescent="0.2">
      <c r="B188" s="84" t="s">
        <v>154</v>
      </c>
      <c r="C188" s="8" t="s">
        <v>11</v>
      </c>
      <c r="D188" s="8" t="s">
        <v>11</v>
      </c>
      <c r="E188" s="7">
        <v>15293.75</v>
      </c>
      <c r="F188" s="9">
        <v>0</v>
      </c>
      <c r="G188" s="9">
        <v>0</v>
      </c>
    </row>
    <row r="189" spans="2:7" x14ac:dyDescent="0.2">
      <c r="B189" s="84" t="s">
        <v>155</v>
      </c>
      <c r="C189" s="7">
        <v>34272.959999999999</v>
      </c>
      <c r="D189" s="8" t="s">
        <v>11</v>
      </c>
      <c r="E189" s="7">
        <v>304802.43</v>
      </c>
      <c r="F189" s="9">
        <v>8.8933999999999997</v>
      </c>
      <c r="G189" s="9">
        <v>0</v>
      </c>
    </row>
    <row r="190" spans="2:7" x14ac:dyDescent="0.2">
      <c r="B190" s="83" t="s">
        <v>156</v>
      </c>
      <c r="C190" s="5">
        <v>28986</v>
      </c>
      <c r="D190" s="5">
        <v>60000</v>
      </c>
      <c r="E190" s="5">
        <v>18150</v>
      </c>
      <c r="F190" s="6">
        <v>0.62619999999999998</v>
      </c>
      <c r="G190" s="6">
        <v>0.30249999999999999</v>
      </c>
    </row>
    <row r="191" spans="2:7" x14ac:dyDescent="0.2">
      <c r="B191" s="84" t="s">
        <v>157</v>
      </c>
      <c r="C191" s="7">
        <v>12986</v>
      </c>
      <c r="D191" s="8" t="s">
        <v>11</v>
      </c>
      <c r="E191" s="7">
        <v>3150</v>
      </c>
      <c r="F191" s="9">
        <v>0.24260000000000001</v>
      </c>
      <c r="G191" s="9">
        <v>0</v>
      </c>
    </row>
    <row r="192" spans="2:7" x14ac:dyDescent="0.2">
      <c r="B192" s="84" t="s">
        <v>158</v>
      </c>
      <c r="C192" s="7">
        <v>16000</v>
      </c>
      <c r="D192" s="8" t="s">
        <v>11</v>
      </c>
      <c r="E192" s="7">
        <v>15000</v>
      </c>
      <c r="F192" s="9">
        <v>0.9375</v>
      </c>
      <c r="G192" s="9">
        <v>0</v>
      </c>
    </row>
    <row r="193" spans="1:7" x14ac:dyDescent="0.2">
      <c r="B193" s="83" t="s">
        <v>159</v>
      </c>
      <c r="C193" s="5">
        <v>15000</v>
      </c>
      <c r="D193" s="5">
        <v>300000</v>
      </c>
      <c r="E193" s="5">
        <v>116875</v>
      </c>
      <c r="F193" s="6">
        <v>7.7916999999999996</v>
      </c>
      <c r="G193" s="6">
        <v>0.3896</v>
      </c>
    </row>
    <row r="194" spans="1:7" x14ac:dyDescent="0.2">
      <c r="B194" s="84" t="s">
        <v>160</v>
      </c>
      <c r="C194" s="7">
        <v>15000</v>
      </c>
      <c r="D194" s="8" t="s">
        <v>11</v>
      </c>
      <c r="E194" s="7">
        <v>116875</v>
      </c>
      <c r="F194" s="9">
        <v>7.7916999999999996</v>
      </c>
      <c r="G194" s="9">
        <v>0</v>
      </c>
    </row>
    <row r="195" spans="1:7" x14ac:dyDescent="0.2">
      <c r="B195" s="83" t="s">
        <v>161</v>
      </c>
      <c r="C195" s="5">
        <v>92200.34</v>
      </c>
      <c r="D195" s="5">
        <v>1899400</v>
      </c>
      <c r="E195" s="5">
        <v>190658.15</v>
      </c>
      <c r="F195" s="6">
        <v>2.0678999999999998</v>
      </c>
      <c r="G195" s="6">
        <v>0.1004</v>
      </c>
    </row>
    <row r="196" spans="1:7" x14ac:dyDescent="0.2">
      <c r="B196" s="83" t="s">
        <v>162</v>
      </c>
      <c r="C196" s="5">
        <v>92200.34</v>
      </c>
      <c r="D196" s="5">
        <v>1799400</v>
      </c>
      <c r="E196" s="5">
        <v>190658.15</v>
      </c>
      <c r="F196" s="6">
        <v>2.0678999999999998</v>
      </c>
      <c r="G196" s="6">
        <v>0.106</v>
      </c>
    </row>
    <row r="197" spans="1:7" x14ac:dyDescent="0.2">
      <c r="B197" s="84" t="s">
        <v>163</v>
      </c>
      <c r="C197" s="7">
        <v>92200.34</v>
      </c>
      <c r="D197" s="8" t="s">
        <v>11</v>
      </c>
      <c r="E197" s="7">
        <v>190658.15</v>
      </c>
      <c r="F197" s="9">
        <v>2.0678999999999998</v>
      </c>
      <c r="G197" s="9">
        <v>0</v>
      </c>
    </row>
    <row r="198" spans="1:7" x14ac:dyDescent="0.2">
      <c r="B198" s="83" t="s">
        <v>164</v>
      </c>
      <c r="C198" s="11" t="s">
        <v>11</v>
      </c>
      <c r="D198" s="5">
        <v>100000</v>
      </c>
      <c r="E198" s="11" t="s">
        <v>11</v>
      </c>
      <c r="F198" s="6">
        <v>0</v>
      </c>
      <c r="G198" s="6">
        <v>0</v>
      </c>
    </row>
    <row r="201" spans="1:7" ht="15.75" x14ac:dyDescent="0.25">
      <c r="A201" s="107" t="s">
        <v>187</v>
      </c>
      <c r="B201" s="107"/>
      <c r="C201" s="107"/>
      <c r="D201" s="107"/>
      <c r="E201" s="107"/>
      <c r="F201" s="107"/>
      <c r="G201" s="107"/>
    </row>
    <row r="203" spans="1:7" x14ac:dyDescent="0.2">
      <c r="B203" s="78" t="s">
        <v>0</v>
      </c>
      <c r="C203" s="1" t="s">
        <v>1</v>
      </c>
      <c r="D203" s="1" t="s">
        <v>2</v>
      </c>
      <c r="E203" s="1" t="s">
        <v>3</v>
      </c>
      <c r="F203" s="1" t="s">
        <v>4</v>
      </c>
      <c r="G203" s="1" t="s">
        <v>5</v>
      </c>
    </row>
    <row r="204" spans="1:7" x14ac:dyDescent="0.2">
      <c r="B204" s="78" t="s">
        <v>190</v>
      </c>
      <c r="C204" s="1" t="s">
        <v>165</v>
      </c>
      <c r="D204" s="1" t="s">
        <v>166</v>
      </c>
      <c r="E204" s="1" t="s">
        <v>167</v>
      </c>
      <c r="F204" s="1" t="s">
        <v>168</v>
      </c>
      <c r="G204" s="1" t="s">
        <v>169</v>
      </c>
    </row>
    <row r="205" spans="1:7" x14ac:dyDescent="0.2">
      <c r="B205" s="85" t="s">
        <v>191</v>
      </c>
      <c r="C205" s="33">
        <v>21245197.219999999</v>
      </c>
      <c r="D205" s="33">
        <v>54244685</v>
      </c>
      <c r="E205" s="33">
        <v>22793087.039999999</v>
      </c>
      <c r="F205" s="34">
        <v>1.0729</v>
      </c>
      <c r="G205" s="34">
        <v>0.42020000000000002</v>
      </c>
    </row>
    <row r="206" spans="1:7" x14ac:dyDescent="0.2">
      <c r="B206" s="86" t="s">
        <v>192</v>
      </c>
      <c r="C206" s="3">
        <v>15514250.17</v>
      </c>
      <c r="D206" s="3">
        <v>29358500</v>
      </c>
      <c r="E206" s="3">
        <v>16734148.07</v>
      </c>
      <c r="F206" s="4">
        <v>1.0786</v>
      </c>
      <c r="G206" s="4">
        <v>0.56999999999999995</v>
      </c>
    </row>
    <row r="207" spans="1:7" x14ac:dyDescent="0.2">
      <c r="B207" s="85" t="s">
        <v>193</v>
      </c>
      <c r="C207" s="33">
        <v>15514250.17</v>
      </c>
      <c r="D207" s="33">
        <v>29358500</v>
      </c>
      <c r="E207" s="33">
        <v>16734148.07</v>
      </c>
      <c r="F207" s="34">
        <v>1.0786</v>
      </c>
      <c r="G207" s="34">
        <v>0.56999999999999995</v>
      </c>
    </row>
    <row r="208" spans="1:7" x14ac:dyDescent="0.2">
      <c r="B208" s="86" t="s">
        <v>194</v>
      </c>
      <c r="C208" s="3">
        <v>31932.959999999999</v>
      </c>
      <c r="D208" s="3">
        <v>47100</v>
      </c>
      <c r="E208" s="3">
        <v>28861.72</v>
      </c>
      <c r="F208" s="4">
        <v>0.90380000000000005</v>
      </c>
      <c r="G208" s="4">
        <v>0.61280000000000001</v>
      </c>
    </row>
    <row r="209" spans="2:7" x14ac:dyDescent="0.2">
      <c r="B209" s="85" t="s">
        <v>195</v>
      </c>
      <c r="C209" s="33">
        <v>31932.959999999999</v>
      </c>
      <c r="D209" s="33">
        <v>47100</v>
      </c>
      <c r="E209" s="33">
        <v>28861.72</v>
      </c>
      <c r="F209" s="34">
        <v>0.90380000000000005</v>
      </c>
      <c r="G209" s="34">
        <v>0.61280000000000001</v>
      </c>
    </row>
    <row r="210" spans="2:7" x14ac:dyDescent="0.2">
      <c r="B210" s="86" t="s">
        <v>196</v>
      </c>
      <c r="C210" s="3">
        <v>5218857.67</v>
      </c>
      <c r="D210" s="3">
        <v>12740000</v>
      </c>
      <c r="E210" s="3">
        <v>5285466.95</v>
      </c>
      <c r="F210" s="4">
        <v>1.0127999999999999</v>
      </c>
      <c r="G210" s="4">
        <v>0.41489999999999999</v>
      </c>
    </row>
    <row r="211" spans="2:7" x14ac:dyDescent="0.2">
      <c r="B211" s="85" t="s">
        <v>197</v>
      </c>
      <c r="C211" s="33">
        <v>5218857.67</v>
      </c>
      <c r="D211" s="33">
        <v>12740000</v>
      </c>
      <c r="E211" s="33">
        <v>5285466.95</v>
      </c>
      <c r="F211" s="34">
        <v>1.0127999999999999</v>
      </c>
      <c r="G211" s="34">
        <v>0.41489999999999999</v>
      </c>
    </row>
    <row r="212" spans="2:7" x14ac:dyDescent="0.2">
      <c r="B212" s="86" t="s">
        <v>198</v>
      </c>
      <c r="C212" s="3">
        <v>443234.38</v>
      </c>
      <c r="D212" s="3">
        <v>5052085</v>
      </c>
      <c r="E212" s="3">
        <v>662166.56999999995</v>
      </c>
      <c r="F212" s="4">
        <v>1.4939</v>
      </c>
      <c r="G212" s="4">
        <v>0.13109999999999999</v>
      </c>
    </row>
    <row r="213" spans="2:7" x14ac:dyDescent="0.2">
      <c r="B213" s="85" t="s">
        <v>199</v>
      </c>
      <c r="C213" s="33">
        <v>243234.38</v>
      </c>
      <c r="D213" s="33">
        <v>20000</v>
      </c>
      <c r="E213" s="20" t="s">
        <v>11</v>
      </c>
      <c r="F213" s="34">
        <v>0</v>
      </c>
      <c r="G213" s="34">
        <v>0</v>
      </c>
    </row>
    <row r="214" spans="2:7" x14ac:dyDescent="0.2">
      <c r="B214" s="85" t="s">
        <v>200</v>
      </c>
      <c r="C214" s="33">
        <v>100000</v>
      </c>
      <c r="D214" s="33">
        <v>650000</v>
      </c>
      <c r="E214" s="20" t="s">
        <v>11</v>
      </c>
      <c r="F214" s="34">
        <v>0</v>
      </c>
      <c r="G214" s="34">
        <v>0</v>
      </c>
    </row>
    <row r="215" spans="2:7" x14ac:dyDescent="0.2">
      <c r="B215" s="85" t="s">
        <v>201</v>
      </c>
      <c r="C215" s="33">
        <v>100000</v>
      </c>
      <c r="D215" s="33">
        <v>350500</v>
      </c>
      <c r="E215" s="33">
        <v>158847</v>
      </c>
      <c r="F215" s="34">
        <v>1.5885</v>
      </c>
      <c r="G215" s="34">
        <v>0.45319999999999999</v>
      </c>
    </row>
    <row r="216" spans="2:7" x14ac:dyDescent="0.2">
      <c r="B216" s="85" t="s">
        <v>202</v>
      </c>
      <c r="C216" s="20" t="s">
        <v>11</v>
      </c>
      <c r="D216" s="33">
        <v>2418558</v>
      </c>
      <c r="E216" s="33">
        <v>469769.57</v>
      </c>
      <c r="F216" s="34">
        <v>0</v>
      </c>
      <c r="G216" s="34">
        <v>0.19420000000000001</v>
      </c>
    </row>
    <row r="217" spans="2:7" x14ac:dyDescent="0.2">
      <c r="B217" s="85" t="s">
        <v>203</v>
      </c>
      <c r="C217" s="20" t="s">
        <v>11</v>
      </c>
      <c r="D217" s="33">
        <v>13300</v>
      </c>
      <c r="E217" s="20" t="s">
        <v>11</v>
      </c>
      <c r="F217" s="34">
        <v>0</v>
      </c>
      <c r="G217" s="34">
        <v>0</v>
      </c>
    </row>
    <row r="218" spans="2:7" x14ac:dyDescent="0.2">
      <c r="B218" s="85" t="s">
        <v>204</v>
      </c>
      <c r="C218" s="20" t="s">
        <v>11</v>
      </c>
      <c r="D218" s="33">
        <v>500000</v>
      </c>
      <c r="E218" s="20" t="s">
        <v>11</v>
      </c>
      <c r="F218" s="34">
        <v>0</v>
      </c>
      <c r="G218" s="34">
        <v>0</v>
      </c>
    </row>
    <row r="219" spans="2:7" x14ac:dyDescent="0.2">
      <c r="B219" s="85" t="s">
        <v>205</v>
      </c>
      <c r="C219" s="20" t="s">
        <v>11</v>
      </c>
      <c r="D219" s="33">
        <v>905822</v>
      </c>
      <c r="E219" s="20" t="s">
        <v>11</v>
      </c>
      <c r="F219" s="34">
        <v>0</v>
      </c>
      <c r="G219" s="34">
        <v>0</v>
      </c>
    </row>
    <row r="220" spans="2:7" x14ac:dyDescent="0.2">
      <c r="B220" s="85" t="s">
        <v>206</v>
      </c>
      <c r="C220" s="20" t="s">
        <v>11</v>
      </c>
      <c r="D220" s="33">
        <v>168905</v>
      </c>
      <c r="E220" s="33">
        <v>33550</v>
      </c>
      <c r="F220" s="34">
        <v>0</v>
      </c>
      <c r="G220" s="34">
        <v>0.1986</v>
      </c>
    </row>
    <row r="221" spans="2:7" x14ac:dyDescent="0.2">
      <c r="B221" s="85" t="s">
        <v>207</v>
      </c>
      <c r="C221" s="20" t="s">
        <v>11</v>
      </c>
      <c r="D221" s="33">
        <v>25000</v>
      </c>
      <c r="E221" s="20" t="s">
        <v>11</v>
      </c>
      <c r="F221" s="34">
        <v>0</v>
      </c>
      <c r="G221" s="34">
        <v>0</v>
      </c>
    </row>
    <row r="222" spans="2:7" x14ac:dyDescent="0.2">
      <c r="B222" s="86" t="s">
        <v>208</v>
      </c>
      <c r="C222" s="22" t="s">
        <v>11</v>
      </c>
      <c r="D222" s="3">
        <v>12000</v>
      </c>
      <c r="E222" s="3">
        <v>8100</v>
      </c>
      <c r="F222" s="4">
        <v>0</v>
      </c>
      <c r="G222" s="4">
        <v>0.67500000000000004</v>
      </c>
    </row>
    <row r="223" spans="2:7" x14ac:dyDescent="0.2">
      <c r="B223" s="85" t="s">
        <v>209</v>
      </c>
      <c r="C223" s="20" t="s">
        <v>11</v>
      </c>
      <c r="D223" s="33">
        <v>10000</v>
      </c>
      <c r="E223" s="33">
        <v>7000</v>
      </c>
      <c r="F223" s="34">
        <v>0</v>
      </c>
      <c r="G223" s="34">
        <v>0.7</v>
      </c>
    </row>
    <row r="224" spans="2:7" x14ac:dyDescent="0.2">
      <c r="B224" s="85" t="s">
        <v>210</v>
      </c>
      <c r="C224" s="20" t="s">
        <v>11</v>
      </c>
      <c r="D224" s="33">
        <v>2000</v>
      </c>
      <c r="E224" s="33">
        <v>1100</v>
      </c>
      <c r="F224" s="34">
        <v>0</v>
      </c>
      <c r="G224" s="34">
        <v>0.55000000000000004</v>
      </c>
    </row>
    <row r="225" spans="2:7" ht="25.5" x14ac:dyDescent="0.2">
      <c r="B225" s="86" t="s">
        <v>211</v>
      </c>
      <c r="C225" s="3">
        <v>36922.04</v>
      </c>
      <c r="D225" s="3">
        <v>7035000</v>
      </c>
      <c r="E225" s="3">
        <v>74343.73</v>
      </c>
      <c r="F225" s="4">
        <v>2.0135000000000001</v>
      </c>
      <c r="G225" s="4">
        <v>1.06E-2</v>
      </c>
    </row>
    <row r="226" spans="2:7" x14ac:dyDescent="0.2">
      <c r="B226" s="85" t="s">
        <v>212</v>
      </c>
      <c r="C226" s="33">
        <v>36922.04</v>
      </c>
      <c r="D226" s="33">
        <v>7035000</v>
      </c>
      <c r="E226" s="33">
        <v>74343.73</v>
      </c>
      <c r="F226" s="34">
        <v>2.0135000000000001</v>
      </c>
      <c r="G226" s="34">
        <v>1.06E-2</v>
      </c>
    </row>
    <row r="227" spans="2:7" x14ac:dyDescent="0.2">
      <c r="B227" s="85" t="s">
        <v>11</v>
      </c>
      <c r="C227" s="20" t="s">
        <v>11</v>
      </c>
      <c r="D227" s="20" t="s">
        <v>11</v>
      </c>
      <c r="E227" s="20" t="s">
        <v>11</v>
      </c>
      <c r="F227" s="20" t="s">
        <v>11</v>
      </c>
      <c r="G227" s="20" t="s">
        <v>11</v>
      </c>
    </row>
    <row r="228" spans="2:7" x14ac:dyDescent="0.2">
      <c r="B228" s="85" t="s">
        <v>213</v>
      </c>
      <c r="C228" s="33">
        <v>19350440</v>
      </c>
      <c r="D228" s="33">
        <v>62075751.299999997</v>
      </c>
      <c r="E228" s="33">
        <v>20073917.710000001</v>
      </c>
      <c r="F228" s="34">
        <v>1.0374000000000001</v>
      </c>
      <c r="G228" s="34">
        <v>0.32340000000000002</v>
      </c>
    </row>
    <row r="229" spans="2:7" x14ac:dyDescent="0.2">
      <c r="B229" s="86" t="s">
        <v>192</v>
      </c>
      <c r="C229" s="3">
        <v>15463883.039999999</v>
      </c>
      <c r="D229" s="3">
        <v>31909330</v>
      </c>
      <c r="E229" s="3">
        <v>15102035.33</v>
      </c>
      <c r="F229" s="4">
        <v>0.97660000000000002</v>
      </c>
      <c r="G229" s="4">
        <v>0.4733</v>
      </c>
    </row>
    <row r="230" spans="2:7" x14ac:dyDescent="0.2">
      <c r="B230" s="85" t="s">
        <v>193</v>
      </c>
      <c r="C230" s="33">
        <v>15463883.039999999</v>
      </c>
      <c r="D230" s="33">
        <v>31909330</v>
      </c>
      <c r="E230" s="33">
        <v>15102035.33</v>
      </c>
      <c r="F230" s="34">
        <v>0.97660000000000002</v>
      </c>
      <c r="G230" s="34">
        <v>0.4733</v>
      </c>
    </row>
    <row r="231" spans="2:7" x14ac:dyDescent="0.2">
      <c r="B231" s="86" t="s">
        <v>194</v>
      </c>
      <c r="C231" s="3">
        <v>8945.23</v>
      </c>
      <c r="D231" s="3">
        <v>24100</v>
      </c>
      <c r="E231" s="3">
        <v>6166.8</v>
      </c>
      <c r="F231" s="4">
        <v>0.68940000000000001</v>
      </c>
      <c r="G231" s="4">
        <v>0.25590000000000002</v>
      </c>
    </row>
    <row r="232" spans="2:7" x14ac:dyDescent="0.2">
      <c r="B232" s="85" t="s">
        <v>195</v>
      </c>
      <c r="C232" s="33">
        <v>8945.23</v>
      </c>
      <c r="D232" s="33">
        <v>24100</v>
      </c>
      <c r="E232" s="33">
        <v>6166.8</v>
      </c>
      <c r="F232" s="34">
        <v>0.68940000000000001</v>
      </c>
      <c r="G232" s="34">
        <v>0.25590000000000002</v>
      </c>
    </row>
    <row r="233" spans="2:7" x14ac:dyDescent="0.2">
      <c r="B233" s="86" t="s">
        <v>196</v>
      </c>
      <c r="C233" s="3">
        <v>3602300.68</v>
      </c>
      <c r="D233" s="3">
        <v>12750000</v>
      </c>
      <c r="E233" s="3">
        <v>3941930.34</v>
      </c>
      <c r="F233" s="4">
        <v>1.0943000000000001</v>
      </c>
      <c r="G233" s="4">
        <v>0.30919999999999997</v>
      </c>
    </row>
    <row r="234" spans="2:7" x14ac:dyDescent="0.2">
      <c r="B234" s="85" t="s">
        <v>197</v>
      </c>
      <c r="C234" s="33">
        <v>3602300.68</v>
      </c>
      <c r="D234" s="33">
        <v>12750000</v>
      </c>
      <c r="E234" s="33">
        <v>3941930.34</v>
      </c>
      <c r="F234" s="34">
        <v>1.0943000000000001</v>
      </c>
      <c r="G234" s="34">
        <v>0.30919999999999997</v>
      </c>
    </row>
    <row r="235" spans="2:7" x14ac:dyDescent="0.2">
      <c r="B235" s="86" t="s">
        <v>198</v>
      </c>
      <c r="C235" s="3">
        <v>100000</v>
      </c>
      <c r="D235" s="3">
        <v>3555321.3</v>
      </c>
      <c r="E235" s="3">
        <v>657966.39</v>
      </c>
      <c r="F235" s="4">
        <v>6.5796999999999999</v>
      </c>
      <c r="G235" s="4">
        <v>0.18509999999999999</v>
      </c>
    </row>
    <row r="236" spans="2:7" x14ac:dyDescent="0.2">
      <c r="B236" s="85" t="s">
        <v>199</v>
      </c>
      <c r="C236" s="20" t="s">
        <v>11</v>
      </c>
      <c r="D236" s="33">
        <v>20000</v>
      </c>
      <c r="E236" s="20" t="s">
        <v>11</v>
      </c>
      <c r="F236" s="34">
        <v>0</v>
      </c>
      <c r="G236" s="34">
        <v>0</v>
      </c>
    </row>
    <row r="237" spans="2:7" x14ac:dyDescent="0.2">
      <c r="B237" s="85" t="s">
        <v>200</v>
      </c>
      <c r="C237" s="20" t="s">
        <v>11</v>
      </c>
      <c r="D237" s="33">
        <v>600000</v>
      </c>
      <c r="E237" s="20" t="s">
        <v>11</v>
      </c>
      <c r="F237" s="34">
        <v>0</v>
      </c>
      <c r="G237" s="34">
        <v>0</v>
      </c>
    </row>
    <row r="238" spans="2:7" x14ac:dyDescent="0.2">
      <c r="B238" s="85" t="s">
        <v>201</v>
      </c>
      <c r="C238" s="33">
        <v>100000</v>
      </c>
      <c r="D238" s="33">
        <v>400700</v>
      </c>
      <c r="E238" s="33">
        <v>400699.99</v>
      </c>
      <c r="F238" s="34">
        <v>4.0069999999999997</v>
      </c>
      <c r="G238" s="34">
        <v>1</v>
      </c>
    </row>
    <row r="239" spans="2:7" x14ac:dyDescent="0.2">
      <c r="B239" s="85" t="s">
        <v>202</v>
      </c>
      <c r="C239" s="20" t="s">
        <v>11</v>
      </c>
      <c r="D239" s="33">
        <v>918558</v>
      </c>
      <c r="E239" s="33">
        <v>84429.13</v>
      </c>
      <c r="F239" s="34">
        <v>0</v>
      </c>
      <c r="G239" s="34">
        <v>9.1899999999999996E-2</v>
      </c>
    </row>
    <row r="240" spans="2:7" x14ac:dyDescent="0.2">
      <c r="B240" s="85" t="s">
        <v>203</v>
      </c>
      <c r="C240" s="20" t="s">
        <v>11</v>
      </c>
      <c r="D240" s="33">
        <v>13300</v>
      </c>
      <c r="E240" s="20" t="s">
        <v>11</v>
      </c>
      <c r="F240" s="34">
        <v>0</v>
      </c>
      <c r="G240" s="34">
        <v>0</v>
      </c>
    </row>
    <row r="241" spans="1:7" x14ac:dyDescent="0.2">
      <c r="B241" s="85" t="s">
        <v>204</v>
      </c>
      <c r="C241" s="20" t="s">
        <v>11</v>
      </c>
      <c r="D241" s="33">
        <v>500000</v>
      </c>
      <c r="E241" s="20" t="s">
        <v>11</v>
      </c>
      <c r="F241" s="34">
        <v>0</v>
      </c>
      <c r="G241" s="34">
        <v>0</v>
      </c>
    </row>
    <row r="242" spans="1:7" x14ac:dyDescent="0.2">
      <c r="B242" s="85" t="s">
        <v>205</v>
      </c>
      <c r="C242" s="20" t="s">
        <v>11</v>
      </c>
      <c r="D242" s="33">
        <v>905822</v>
      </c>
      <c r="E242" s="33">
        <v>148687.45000000001</v>
      </c>
      <c r="F242" s="34">
        <v>0</v>
      </c>
      <c r="G242" s="34">
        <v>0.1641</v>
      </c>
    </row>
    <row r="243" spans="1:7" x14ac:dyDescent="0.2">
      <c r="B243" s="85" t="s">
        <v>206</v>
      </c>
      <c r="C243" s="20" t="s">
        <v>11</v>
      </c>
      <c r="D243" s="33">
        <v>171941.3</v>
      </c>
      <c r="E243" s="33">
        <v>24149.82</v>
      </c>
      <c r="F243" s="34">
        <v>0</v>
      </c>
      <c r="G243" s="34">
        <v>0.14050000000000001</v>
      </c>
    </row>
    <row r="244" spans="1:7" x14ac:dyDescent="0.2">
      <c r="B244" s="85" t="s">
        <v>207</v>
      </c>
      <c r="C244" s="20" t="s">
        <v>11</v>
      </c>
      <c r="D244" s="33">
        <v>25000</v>
      </c>
      <c r="E244" s="20" t="s">
        <v>11</v>
      </c>
      <c r="F244" s="34">
        <v>0</v>
      </c>
      <c r="G244" s="34">
        <v>0</v>
      </c>
    </row>
    <row r="245" spans="1:7" x14ac:dyDescent="0.2">
      <c r="B245" s="86" t="s">
        <v>208</v>
      </c>
      <c r="C245" s="22" t="s">
        <v>11</v>
      </c>
      <c r="D245" s="3">
        <v>12000</v>
      </c>
      <c r="E245" s="3">
        <v>9500</v>
      </c>
      <c r="F245" s="4">
        <v>0</v>
      </c>
      <c r="G245" s="4">
        <v>0.79169999999999996</v>
      </c>
    </row>
    <row r="246" spans="1:7" x14ac:dyDescent="0.2">
      <c r="B246" s="85" t="s">
        <v>209</v>
      </c>
      <c r="C246" s="20" t="s">
        <v>11</v>
      </c>
      <c r="D246" s="33">
        <v>10000</v>
      </c>
      <c r="E246" s="33">
        <v>9500</v>
      </c>
      <c r="F246" s="34">
        <v>0</v>
      </c>
      <c r="G246" s="34">
        <v>0.95</v>
      </c>
    </row>
    <row r="247" spans="1:7" x14ac:dyDescent="0.2">
      <c r="B247" s="85" t="s">
        <v>210</v>
      </c>
      <c r="C247" s="20" t="s">
        <v>11</v>
      </c>
      <c r="D247" s="33">
        <v>2000</v>
      </c>
      <c r="E247" s="20" t="s">
        <v>11</v>
      </c>
      <c r="F247" s="34">
        <v>0</v>
      </c>
      <c r="G247" s="34">
        <v>0</v>
      </c>
    </row>
    <row r="248" spans="1:7" ht="25.5" x14ac:dyDescent="0.2">
      <c r="B248" s="86" t="s">
        <v>211</v>
      </c>
      <c r="C248" s="3">
        <v>175311.05</v>
      </c>
      <c r="D248" s="3">
        <v>6025000</v>
      </c>
      <c r="E248" s="3">
        <v>353818.85</v>
      </c>
      <c r="F248" s="4">
        <v>2.0182000000000002</v>
      </c>
      <c r="G248" s="4">
        <v>5.8700000000000002E-2</v>
      </c>
    </row>
    <row r="249" spans="1:7" x14ac:dyDescent="0.2">
      <c r="B249" s="85" t="s">
        <v>212</v>
      </c>
      <c r="C249" s="33">
        <v>175311.05</v>
      </c>
      <c r="D249" s="33">
        <v>6025000</v>
      </c>
      <c r="E249" s="33">
        <v>353818.85</v>
      </c>
      <c r="F249" s="34">
        <v>2.0182000000000002</v>
      </c>
      <c r="G249" s="34">
        <v>5.8700000000000002E-2</v>
      </c>
    </row>
    <row r="250" spans="1:7" x14ac:dyDescent="0.2">
      <c r="B250" s="86" t="s">
        <v>214</v>
      </c>
      <c r="C250" s="22" t="s">
        <v>11</v>
      </c>
      <c r="D250" s="3">
        <v>7800000</v>
      </c>
      <c r="E250" s="3">
        <v>2500</v>
      </c>
      <c r="F250" s="4">
        <v>0</v>
      </c>
      <c r="G250" s="4">
        <v>2.9999999999999997E-4</v>
      </c>
    </row>
    <row r="251" spans="1:7" x14ac:dyDescent="0.2">
      <c r="B251" s="85" t="s">
        <v>215</v>
      </c>
      <c r="C251" s="20" t="s">
        <v>11</v>
      </c>
      <c r="D251" s="33">
        <v>7800000</v>
      </c>
      <c r="E251" s="33">
        <v>2500</v>
      </c>
      <c r="F251" s="34">
        <v>0</v>
      </c>
      <c r="G251" s="34">
        <v>2.9999999999999997E-4</v>
      </c>
    </row>
    <row r="253" spans="1:7" ht="15.75" x14ac:dyDescent="0.25">
      <c r="A253" s="107" t="s">
        <v>216</v>
      </c>
      <c r="B253" s="107"/>
      <c r="C253" s="107"/>
      <c r="D253" s="107"/>
      <c r="E253" s="107"/>
      <c r="F253" s="107"/>
      <c r="G253" s="107"/>
    </row>
    <row r="255" spans="1:7" x14ac:dyDescent="0.2">
      <c r="B255" s="117" t="s">
        <v>217</v>
      </c>
      <c r="C255" s="1" t="s">
        <v>218</v>
      </c>
      <c r="D255" s="1" t="s">
        <v>219</v>
      </c>
      <c r="E255" s="1" t="s">
        <v>220</v>
      </c>
      <c r="F255" s="1" t="s">
        <v>221</v>
      </c>
      <c r="G255" s="1" t="s">
        <v>222</v>
      </c>
    </row>
    <row r="256" spans="1:7" x14ac:dyDescent="0.2">
      <c r="B256" s="118"/>
      <c r="C256" s="1" t="s">
        <v>165</v>
      </c>
      <c r="D256" s="1" t="s">
        <v>166</v>
      </c>
      <c r="E256" s="1" t="s">
        <v>167</v>
      </c>
      <c r="F256" s="1" t="s">
        <v>168</v>
      </c>
      <c r="G256" s="1" t="s">
        <v>169</v>
      </c>
    </row>
    <row r="257" spans="2:7" x14ac:dyDescent="0.2">
      <c r="B257" s="87" t="s">
        <v>223</v>
      </c>
      <c r="C257" s="25">
        <v>19875236.640000001</v>
      </c>
      <c r="D257" s="25">
        <v>62075751.299999997</v>
      </c>
      <c r="E257" s="25">
        <v>20073917.710000001</v>
      </c>
      <c r="F257" s="26">
        <v>1.01</v>
      </c>
      <c r="G257" s="26">
        <v>0.32340000000000002</v>
      </c>
    </row>
    <row r="258" spans="2:7" x14ac:dyDescent="0.2">
      <c r="B258" s="88" t="s">
        <v>224</v>
      </c>
      <c r="C258" s="28">
        <v>3612863.16</v>
      </c>
      <c r="D258" s="28">
        <v>10431350</v>
      </c>
      <c r="E258" s="28">
        <v>5569912.5199999996</v>
      </c>
      <c r="F258" s="29">
        <v>1.5417000000000001</v>
      </c>
      <c r="G258" s="29">
        <v>0.53400000000000003</v>
      </c>
    </row>
    <row r="259" spans="2:7" ht="25.5" x14ac:dyDescent="0.2">
      <c r="B259" s="89" t="s">
        <v>225</v>
      </c>
      <c r="C259" s="31">
        <v>2572245.7400000002</v>
      </c>
      <c r="D259" s="31">
        <v>9298350</v>
      </c>
      <c r="E259" s="31">
        <v>5227077.4800000004</v>
      </c>
      <c r="F259" s="32">
        <v>2.0320999999999998</v>
      </c>
      <c r="G259" s="32">
        <v>0.56220000000000003</v>
      </c>
    </row>
    <row r="260" spans="2:7" x14ac:dyDescent="0.2">
      <c r="B260" s="89" t="s">
        <v>226</v>
      </c>
      <c r="C260" s="31">
        <v>1040617.42</v>
      </c>
      <c r="D260" s="31">
        <v>1108000</v>
      </c>
      <c r="E260" s="31">
        <v>334835.03999999998</v>
      </c>
      <c r="F260" s="32">
        <v>0.32179999999999997</v>
      </c>
      <c r="G260" s="32">
        <v>0.30220000000000002</v>
      </c>
    </row>
    <row r="261" spans="2:7" x14ac:dyDescent="0.2">
      <c r="B261" s="89" t="s">
        <v>227</v>
      </c>
      <c r="C261" s="24" t="s">
        <v>11</v>
      </c>
      <c r="D261" s="31">
        <v>25000</v>
      </c>
      <c r="E261" s="31">
        <v>8000</v>
      </c>
      <c r="F261" s="24" t="s">
        <v>11</v>
      </c>
      <c r="G261" s="32">
        <v>0.32</v>
      </c>
    </row>
    <row r="262" spans="2:7" x14ac:dyDescent="0.2">
      <c r="B262" s="88" t="s">
        <v>228</v>
      </c>
      <c r="C262" s="23" t="s">
        <v>11</v>
      </c>
      <c r="D262" s="28">
        <v>42000</v>
      </c>
      <c r="E262" s="27">
        <v>740.89</v>
      </c>
      <c r="F262" s="23" t="s">
        <v>11</v>
      </c>
      <c r="G262" s="29">
        <v>1.7600000000000001E-2</v>
      </c>
    </row>
    <row r="263" spans="2:7" x14ac:dyDescent="0.2">
      <c r="B263" s="89" t="s">
        <v>229</v>
      </c>
      <c r="C263" s="24" t="s">
        <v>11</v>
      </c>
      <c r="D263" s="31">
        <v>42000</v>
      </c>
      <c r="E263" s="30">
        <v>740.89</v>
      </c>
      <c r="F263" s="24" t="s">
        <v>11</v>
      </c>
      <c r="G263" s="32">
        <v>1.7600000000000001E-2</v>
      </c>
    </row>
    <row r="264" spans="2:7" x14ac:dyDescent="0.2">
      <c r="B264" s="88" t="s">
        <v>230</v>
      </c>
      <c r="C264" s="28">
        <v>293751.96000000002</v>
      </c>
      <c r="D264" s="28">
        <v>697500</v>
      </c>
      <c r="E264" s="28">
        <v>367235</v>
      </c>
      <c r="F264" s="29">
        <v>1.2502</v>
      </c>
      <c r="G264" s="29">
        <v>0.52649999999999997</v>
      </c>
    </row>
    <row r="265" spans="2:7" x14ac:dyDescent="0.2">
      <c r="B265" s="89" t="s">
        <v>231</v>
      </c>
      <c r="C265" s="31">
        <v>293751.96000000002</v>
      </c>
      <c r="D265" s="31">
        <v>697500</v>
      </c>
      <c r="E265" s="31">
        <v>367235</v>
      </c>
      <c r="F265" s="32">
        <v>1.2502</v>
      </c>
      <c r="G265" s="32">
        <v>0.52649999999999997</v>
      </c>
    </row>
    <row r="266" spans="2:7" x14ac:dyDescent="0.2">
      <c r="B266" s="88" t="s">
        <v>232</v>
      </c>
      <c r="C266" s="28">
        <v>5644556.0599999996</v>
      </c>
      <c r="D266" s="28">
        <v>7734900</v>
      </c>
      <c r="E266" s="28">
        <v>2583622.09</v>
      </c>
      <c r="F266" s="29">
        <v>0.4577</v>
      </c>
      <c r="G266" s="29">
        <v>0.33400000000000002</v>
      </c>
    </row>
    <row r="267" spans="2:7" x14ac:dyDescent="0.2">
      <c r="B267" s="89" t="s">
        <v>233</v>
      </c>
      <c r="C267" s="31">
        <v>128488.71</v>
      </c>
      <c r="D267" s="24" t="s">
        <v>11</v>
      </c>
      <c r="E267" s="24" t="s">
        <v>11</v>
      </c>
      <c r="F267" s="24" t="s">
        <v>11</v>
      </c>
      <c r="G267" s="24" t="s">
        <v>11</v>
      </c>
    </row>
    <row r="268" spans="2:7" x14ac:dyDescent="0.2">
      <c r="B268" s="89" t="s">
        <v>234</v>
      </c>
      <c r="C268" s="24" t="s">
        <v>11</v>
      </c>
      <c r="D268" s="31">
        <v>40000</v>
      </c>
      <c r="E268" s="31">
        <v>20000</v>
      </c>
      <c r="F268" s="24" t="s">
        <v>11</v>
      </c>
      <c r="G268" s="32">
        <v>0.5</v>
      </c>
    </row>
    <row r="269" spans="2:7" x14ac:dyDescent="0.2">
      <c r="B269" s="89" t="s">
        <v>235</v>
      </c>
      <c r="C269" s="31">
        <v>1658150.81</v>
      </c>
      <c r="D269" s="31">
        <v>5827000</v>
      </c>
      <c r="E269" s="31">
        <v>1684557.67</v>
      </c>
      <c r="F269" s="32">
        <v>1.0159</v>
      </c>
      <c r="G269" s="32">
        <v>0.28910000000000002</v>
      </c>
    </row>
    <row r="270" spans="2:7" x14ac:dyDescent="0.2">
      <c r="B270" s="89" t="s">
        <v>236</v>
      </c>
      <c r="C270" s="31">
        <v>178000</v>
      </c>
      <c r="D270" s="31">
        <v>342500</v>
      </c>
      <c r="E270" s="31">
        <v>342500</v>
      </c>
      <c r="F270" s="32">
        <v>1.9241999999999999</v>
      </c>
      <c r="G270" s="32">
        <v>1</v>
      </c>
    </row>
    <row r="271" spans="2:7" x14ac:dyDescent="0.2">
      <c r="B271" s="89" t="s">
        <v>237</v>
      </c>
      <c r="C271" s="31">
        <v>3679916.54</v>
      </c>
      <c r="D271" s="31">
        <v>1525400</v>
      </c>
      <c r="E271" s="31">
        <v>536564.42000000004</v>
      </c>
      <c r="F271" s="32">
        <v>0.14580000000000001</v>
      </c>
      <c r="G271" s="32">
        <v>0.3518</v>
      </c>
    </row>
    <row r="272" spans="2:7" x14ac:dyDescent="0.2">
      <c r="B272" s="88" t="s">
        <v>238</v>
      </c>
      <c r="C272" s="28">
        <v>558320.56000000006</v>
      </c>
      <c r="D272" s="28">
        <v>2164000</v>
      </c>
      <c r="E272" s="28">
        <v>539515.44999999995</v>
      </c>
      <c r="F272" s="29">
        <v>0.96630000000000005</v>
      </c>
      <c r="G272" s="29">
        <v>0.24929999999999999</v>
      </c>
    </row>
    <row r="273" spans="2:7" x14ac:dyDescent="0.2">
      <c r="B273" s="89" t="s">
        <v>239</v>
      </c>
      <c r="C273" s="31">
        <v>82490.78</v>
      </c>
      <c r="D273" s="31">
        <v>1538000</v>
      </c>
      <c r="E273" s="31">
        <v>397880.26</v>
      </c>
      <c r="F273" s="32">
        <v>4.8232999999999997</v>
      </c>
      <c r="G273" s="32">
        <v>0.25869999999999999</v>
      </c>
    </row>
    <row r="274" spans="2:7" x14ac:dyDescent="0.2">
      <c r="B274" s="89" t="s">
        <v>240</v>
      </c>
      <c r="C274" s="31">
        <v>226928.17</v>
      </c>
      <c r="D274" s="31">
        <v>550000</v>
      </c>
      <c r="E274" s="31">
        <v>132704.75</v>
      </c>
      <c r="F274" s="32">
        <v>0.58479999999999999</v>
      </c>
      <c r="G274" s="32">
        <v>0.24129999999999999</v>
      </c>
    </row>
    <row r="275" spans="2:7" x14ac:dyDescent="0.2">
      <c r="B275" s="89" t="s">
        <v>241</v>
      </c>
      <c r="C275" s="31">
        <v>220997.37</v>
      </c>
      <c r="D275" s="24" t="s">
        <v>11</v>
      </c>
      <c r="E275" s="24" t="s">
        <v>11</v>
      </c>
      <c r="F275" s="24" t="s">
        <v>11</v>
      </c>
      <c r="G275" s="24" t="s">
        <v>11</v>
      </c>
    </row>
    <row r="276" spans="2:7" ht="25.5" x14ac:dyDescent="0.2">
      <c r="B276" s="89" t="s">
        <v>242</v>
      </c>
      <c r="C276" s="31">
        <v>27904.240000000002</v>
      </c>
      <c r="D276" s="31">
        <v>76000</v>
      </c>
      <c r="E276" s="31">
        <v>8930.44</v>
      </c>
      <c r="F276" s="32">
        <v>0.32</v>
      </c>
      <c r="G276" s="32">
        <v>0.11749999999999999</v>
      </c>
    </row>
    <row r="277" spans="2:7" x14ac:dyDescent="0.2">
      <c r="B277" s="88" t="s">
        <v>243</v>
      </c>
      <c r="C277" s="28">
        <v>1638464.76</v>
      </c>
      <c r="D277" s="28">
        <v>20219200</v>
      </c>
      <c r="E277" s="28">
        <v>2525698.2200000002</v>
      </c>
      <c r="F277" s="29">
        <v>1.5415000000000001</v>
      </c>
      <c r="G277" s="29">
        <v>0.1249</v>
      </c>
    </row>
    <row r="278" spans="2:7" x14ac:dyDescent="0.2">
      <c r="B278" s="89" t="s">
        <v>244</v>
      </c>
      <c r="C278" s="31">
        <v>80130.47</v>
      </c>
      <c r="D278" s="31">
        <v>55000</v>
      </c>
      <c r="E278" s="31">
        <v>1028.82</v>
      </c>
      <c r="F278" s="32">
        <v>1.2800000000000001E-2</v>
      </c>
      <c r="G278" s="32">
        <v>1.8700000000000001E-2</v>
      </c>
    </row>
    <row r="279" spans="2:7" x14ac:dyDescent="0.2">
      <c r="B279" s="89" t="s">
        <v>245</v>
      </c>
      <c r="C279" s="24" t="s">
        <v>11</v>
      </c>
      <c r="D279" s="31">
        <v>980000</v>
      </c>
      <c r="E279" s="31">
        <v>298207.88</v>
      </c>
      <c r="F279" s="24" t="s">
        <v>11</v>
      </c>
      <c r="G279" s="32">
        <v>0.30430000000000001</v>
      </c>
    </row>
    <row r="280" spans="2:7" x14ac:dyDescent="0.2">
      <c r="B280" s="89" t="s">
        <v>246</v>
      </c>
      <c r="C280" s="31">
        <v>497718.64</v>
      </c>
      <c r="D280" s="31">
        <v>8740000</v>
      </c>
      <c r="E280" s="31">
        <v>520100.62</v>
      </c>
      <c r="F280" s="32">
        <v>1.0449999999999999</v>
      </c>
      <c r="G280" s="32">
        <v>5.9499999999999997E-2</v>
      </c>
    </row>
    <row r="281" spans="2:7" ht="25.5" x14ac:dyDescent="0.2">
      <c r="B281" s="89" t="s">
        <v>247</v>
      </c>
      <c r="C281" s="31">
        <v>1060615.6499999999</v>
      </c>
      <c r="D281" s="31">
        <v>10444200</v>
      </c>
      <c r="E281" s="31">
        <v>1706360.9</v>
      </c>
      <c r="F281" s="32">
        <v>1.6088</v>
      </c>
      <c r="G281" s="32">
        <v>0.16339999999999999</v>
      </c>
    </row>
    <row r="282" spans="2:7" x14ac:dyDescent="0.2">
      <c r="B282" s="88" t="s">
        <v>248</v>
      </c>
      <c r="C282" s="23" t="s">
        <v>11</v>
      </c>
      <c r="D282" s="28">
        <v>372500</v>
      </c>
      <c r="E282" s="28">
        <v>125636.43</v>
      </c>
      <c r="F282" s="23" t="s">
        <v>11</v>
      </c>
      <c r="G282" s="29">
        <v>0.33729999999999999</v>
      </c>
    </row>
    <row r="283" spans="2:7" ht="25.5" x14ac:dyDescent="0.2">
      <c r="B283" s="89" t="s">
        <v>249</v>
      </c>
      <c r="C283" s="24" t="s">
        <v>11</v>
      </c>
      <c r="D283" s="31">
        <v>372500</v>
      </c>
      <c r="E283" s="31">
        <v>125636.43</v>
      </c>
      <c r="F283" s="24" t="s">
        <v>11</v>
      </c>
      <c r="G283" s="32">
        <v>0.33729999999999999</v>
      </c>
    </row>
    <row r="284" spans="2:7" x14ac:dyDescent="0.2">
      <c r="B284" s="88" t="s">
        <v>250</v>
      </c>
      <c r="C284" s="28">
        <v>1859728.35</v>
      </c>
      <c r="D284" s="28">
        <v>5895130</v>
      </c>
      <c r="E284" s="28">
        <v>1835643.98</v>
      </c>
      <c r="F284" s="29">
        <v>0.98699999999999999</v>
      </c>
      <c r="G284" s="29">
        <v>0.31140000000000001</v>
      </c>
    </row>
    <row r="285" spans="2:7" x14ac:dyDescent="0.2">
      <c r="B285" s="89" t="s">
        <v>251</v>
      </c>
      <c r="C285" s="31">
        <v>628883.31999999995</v>
      </c>
      <c r="D285" s="31">
        <v>3312000</v>
      </c>
      <c r="E285" s="31">
        <v>595808.16</v>
      </c>
      <c r="F285" s="32">
        <v>0.94740000000000002</v>
      </c>
      <c r="G285" s="32">
        <v>0.1799</v>
      </c>
    </row>
    <row r="286" spans="2:7" x14ac:dyDescent="0.2">
      <c r="B286" s="89" t="s">
        <v>252</v>
      </c>
      <c r="C286" s="31">
        <v>1153393.95</v>
      </c>
      <c r="D286" s="31">
        <v>2583130</v>
      </c>
      <c r="E286" s="31">
        <v>1239835.82</v>
      </c>
      <c r="F286" s="32">
        <v>1.0749</v>
      </c>
      <c r="G286" s="32">
        <v>0.48</v>
      </c>
    </row>
    <row r="287" spans="2:7" ht="25.5" x14ac:dyDescent="0.2">
      <c r="B287" s="89" t="s">
        <v>253</v>
      </c>
      <c r="C287" s="31">
        <v>77451.08</v>
      </c>
      <c r="D287" s="24" t="s">
        <v>11</v>
      </c>
      <c r="E287" s="24" t="s">
        <v>11</v>
      </c>
      <c r="F287" s="24" t="s">
        <v>11</v>
      </c>
      <c r="G287" s="24" t="s">
        <v>11</v>
      </c>
    </row>
    <row r="288" spans="2:7" x14ac:dyDescent="0.2">
      <c r="B288" s="88" t="s">
        <v>254</v>
      </c>
      <c r="C288" s="28">
        <v>4911326.16</v>
      </c>
      <c r="D288" s="28">
        <v>12018771.300000001</v>
      </c>
      <c r="E288" s="28">
        <v>5490802.9500000002</v>
      </c>
      <c r="F288" s="29">
        <v>1.1180000000000001</v>
      </c>
      <c r="G288" s="29">
        <v>0.45689999999999997</v>
      </c>
    </row>
    <row r="289" spans="1:7" x14ac:dyDescent="0.2">
      <c r="B289" s="89" t="s">
        <v>255</v>
      </c>
      <c r="C289" s="31">
        <v>4705690.58</v>
      </c>
      <c r="D289" s="31">
        <v>11588771.300000001</v>
      </c>
      <c r="E289" s="31">
        <v>5277351.01</v>
      </c>
      <c r="F289" s="32">
        <v>1.1214999999999999</v>
      </c>
      <c r="G289" s="32">
        <v>0.45540000000000003</v>
      </c>
    </row>
    <row r="290" spans="1:7" x14ac:dyDescent="0.2">
      <c r="B290" s="89" t="s">
        <v>256</v>
      </c>
      <c r="C290" s="31">
        <v>147600</v>
      </c>
      <c r="D290" s="24" t="s">
        <v>11</v>
      </c>
      <c r="E290" s="24" t="s">
        <v>11</v>
      </c>
      <c r="F290" s="24" t="s">
        <v>11</v>
      </c>
      <c r="G290" s="24" t="s">
        <v>11</v>
      </c>
    </row>
    <row r="291" spans="1:7" x14ac:dyDescent="0.2">
      <c r="B291" s="89" t="s">
        <v>257</v>
      </c>
      <c r="C291" s="31">
        <v>58035.58</v>
      </c>
      <c r="D291" s="24" t="s">
        <v>11</v>
      </c>
      <c r="E291" s="24" t="s">
        <v>11</v>
      </c>
      <c r="F291" s="24" t="s">
        <v>11</v>
      </c>
      <c r="G291" s="24" t="s">
        <v>11</v>
      </c>
    </row>
    <row r="292" spans="1:7" x14ac:dyDescent="0.2">
      <c r="B292" s="89" t="s">
        <v>258</v>
      </c>
      <c r="C292" s="24" t="s">
        <v>11</v>
      </c>
      <c r="D292" s="31">
        <v>310000</v>
      </c>
      <c r="E292" s="31">
        <v>162600</v>
      </c>
      <c r="F292" s="24" t="s">
        <v>11</v>
      </c>
      <c r="G292" s="32">
        <v>0.52449999999999997</v>
      </c>
    </row>
    <row r="293" spans="1:7" x14ac:dyDescent="0.2">
      <c r="B293" s="89" t="s">
        <v>259</v>
      </c>
      <c r="C293" s="24" t="s">
        <v>11</v>
      </c>
      <c r="D293" s="31">
        <v>120000</v>
      </c>
      <c r="E293" s="31">
        <v>50851.94</v>
      </c>
      <c r="F293" s="24" t="s">
        <v>11</v>
      </c>
      <c r="G293" s="32">
        <v>0.42380000000000001</v>
      </c>
    </row>
    <row r="294" spans="1:7" x14ac:dyDescent="0.2">
      <c r="B294" s="88" t="s">
        <v>260</v>
      </c>
      <c r="C294" s="28">
        <v>1356225.63</v>
      </c>
      <c r="D294" s="28">
        <v>2500400</v>
      </c>
      <c r="E294" s="28">
        <v>1035110.18</v>
      </c>
      <c r="F294" s="29">
        <v>0.76319999999999999</v>
      </c>
      <c r="G294" s="29">
        <v>0.41399999999999998</v>
      </c>
    </row>
    <row r="295" spans="1:7" x14ac:dyDescent="0.2">
      <c r="B295" s="89" t="s">
        <v>261</v>
      </c>
      <c r="C295" s="31">
        <v>142181.97</v>
      </c>
      <c r="D295" s="24" t="s">
        <v>11</v>
      </c>
      <c r="E295" s="24" t="s">
        <v>11</v>
      </c>
      <c r="F295" s="24" t="s">
        <v>11</v>
      </c>
      <c r="G295" s="24" t="s">
        <v>11</v>
      </c>
    </row>
    <row r="296" spans="1:7" x14ac:dyDescent="0.2">
      <c r="B296" s="89" t="s">
        <v>262</v>
      </c>
      <c r="C296" s="31">
        <v>776650.67</v>
      </c>
      <c r="D296" s="31">
        <v>1669500</v>
      </c>
      <c r="E296" s="31">
        <v>740787.57</v>
      </c>
      <c r="F296" s="32">
        <v>0.95379999999999998</v>
      </c>
      <c r="G296" s="32">
        <v>0.44369999999999998</v>
      </c>
    </row>
    <row r="297" spans="1:7" x14ac:dyDescent="0.2">
      <c r="B297" s="89" t="s">
        <v>263</v>
      </c>
      <c r="C297" s="31">
        <v>23494.95</v>
      </c>
      <c r="D297" s="31">
        <v>75000</v>
      </c>
      <c r="E297" s="31">
        <v>19766.060000000001</v>
      </c>
      <c r="F297" s="32">
        <v>0.84130000000000005</v>
      </c>
      <c r="G297" s="32">
        <v>0.26350000000000001</v>
      </c>
    </row>
    <row r="298" spans="1:7" ht="25.5" x14ac:dyDescent="0.2">
      <c r="B298" s="89" t="s">
        <v>264</v>
      </c>
      <c r="C298" s="31">
        <v>280513.73</v>
      </c>
      <c r="D298" s="31">
        <v>571500</v>
      </c>
      <c r="E298" s="31">
        <v>253010.31</v>
      </c>
      <c r="F298" s="32">
        <v>0.90200000000000002</v>
      </c>
      <c r="G298" s="32">
        <v>0.44269999999999998</v>
      </c>
    </row>
    <row r="299" spans="1:7" ht="25.5" x14ac:dyDescent="0.2">
      <c r="B299" s="89" t="s">
        <v>265</v>
      </c>
      <c r="C299" s="31">
        <v>133384.31</v>
      </c>
      <c r="D299" s="31">
        <v>184400</v>
      </c>
      <c r="E299" s="31">
        <v>21546.240000000002</v>
      </c>
      <c r="F299" s="32">
        <v>0.1615</v>
      </c>
      <c r="G299" s="32">
        <v>0.1168</v>
      </c>
    </row>
    <row r="301" spans="1:7" x14ac:dyDescent="0.2">
      <c r="A301" s="19" t="s">
        <v>266</v>
      </c>
    </row>
    <row r="303" spans="1:7" ht="15.75" x14ac:dyDescent="0.25">
      <c r="A303" s="107" t="s">
        <v>267</v>
      </c>
      <c r="B303" s="107"/>
      <c r="C303" s="107"/>
      <c r="D303" s="107"/>
      <c r="E303" s="107"/>
      <c r="F303" s="107"/>
      <c r="G303" s="107"/>
    </row>
    <row r="305" spans="2:7" x14ac:dyDescent="0.2">
      <c r="B305" s="78" t="s">
        <v>268</v>
      </c>
      <c r="C305" s="1" t="s">
        <v>218</v>
      </c>
      <c r="D305" s="1" t="s">
        <v>219</v>
      </c>
      <c r="E305" s="1" t="s">
        <v>220</v>
      </c>
      <c r="F305" s="1" t="s">
        <v>221</v>
      </c>
      <c r="G305" s="1" t="s">
        <v>222</v>
      </c>
    </row>
    <row r="306" spans="2:7" x14ac:dyDescent="0.2">
      <c r="B306" s="78" t="s">
        <v>269</v>
      </c>
      <c r="C306" s="1" t="s">
        <v>165</v>
      </c>
      <c r="D306" s="1" t="s">
        <v>166</v>
      </c>
      <c r="E306" s="1" t="s">
        <v>167</v>
      </c>
      <c r="F306" s="1" t="s">
        <v>168</v>
      </c>
      <c r="G306" s="1" t="s">
        <v>169</v>
      </c>
    </row>
    <row r="307" spans="2:7" x14ac:dyDescent="0.2">
      <c r="B307" s="82" t="s">
        <v>174</v>
      </c>
      <c r="C307" s="3">
        <v>58986.32</v>
      </c>
      <c r="D307" s="3">
        <v>10810000</v>
      </c>
      <c r="E307" s="22" t="s">
        <v>11</v>
      </c>
      <c r="F307" s="22" t="s">
        <v>11</v>
      </c>
      <c r="G307" s="22" t="s">
        <v>11</v>
      </c>
    </row>
    <row r="308" spans="2:7" x14ac:dyDescent="0.2">
      <c r="B308" s="83" t="s">
        <v>270</v>
      </c>
      <c r="C308" s="5">
        <v>58986.32</v>
      </c>
      <c r="D308" s="5">
        <v>10000</v>
      </c>
      <c r="E308" s="11" t="s">
        <v>11</v>
      </c>
      <c r="F308" s="11" t="s">
        <v>11</v>
      </c>
      <c r="G308" s="11" t="s">
        <v>11</v>
      </c>
    </row>
    <row r="309" spans="2:7" ht="25.5" x14ac:dyDescent="0.2">
      <c r="B309" s="83" t="s">
        <v>271</v>
      </c>
      <c r="C309" s="5">
        <v>58986.32</v>
      </c>
      <c r="D309" s="5">
        <v>10000</v>
      </c>
      <c r="E309" s="11" t="s">
        <v>11</v>
      </c>
      <c r="F309" s="11" t="s">
        <v>11</v>
      </c>
      <c r="G309" s="11" t="s">
        <v>11</v>
      </c>
    </row>
    <row r="310" spans="2:7" x14ac:dyDescent="0.2">
      <c r="B310" s="84" t="s">
        <v>272</v>
      </c>
      <c r="C310" s="7">
        <v>58986.32</v>
      </c>
      <c r="D310" s="8" t="s">
        <v>11</v>
      </c>
      <c r="E310" s="8" t="s">
        <v>11</v>
      </c>
      <c r="F310" s="8" t="s">
        <v>11</v>
      </c>
      <c r="G310" s="8" t="s">
        <v>11</v>
      </c>
    </row>
    <row r="311" spans="2:7" x14ac:dyDescent="0.2">
      <c r="B311" s="83" t="s">
        <v>273</v>
      </c>
      <c r="C311" s="11" t="s">
        <v>11</v>
      </c>
      <c r="D311" s="5">
        <v>10800000</v>
      </c>
      <c r="E311" s="11" t="s">
        <v>11</v>
      </c>
      <c r="F311" s="11" t="s">
        <v>11</v>
      </c>
      <c r="G311" s="11" t="s">
        <v>11</v>
      </c>
    </row>
    <row r="312" spans="2:7" ht="25.5" x14ac:dyDescent="0.2">
      <c r="B312" s="83" t="s">
        <v>274</v>
      </c>
      <c r="C312" s="11" t="s">
        <v>11</v>
      </c>
      <c r="D312" s="5">
        <v>7800000</v>
      </c>
      <c r="E312" s="11" t="s">
        <v>11</v>
      </c>
      <c r="F312" s="11" t="s">
        <v>11</v>
      </c>
      <c r="G312" s="11" t="s">
        <v>11</v>
      </c>
    </row>
    <row r="313" spans="2:7" ht="25.5" x14ac:dyDescent="0.2">
      <c r="B313" s="83" t="s">
        <v>275</v>
      </c>
      <c r="C313" s="11" t="s">
        <v>11</v>
      </c>
      <c r="D313" s="5">
        <v>3000000</v>
      </c>
      <c r="E313" s="11" t="s">
        <v>11</v>
      </c>
      <c r="F313" s="11" t="s">
        <v>11</v>
      </c>
      <c r="G313" s="11" t="s">
        <v>11</v>
      </c>
    </row>
    <row r="314" spans="2:7" x14ac:dyDescent="0.2">
      <c r="B314" s="82" t="s">
        <v>175</v>
      </c>
      <c r="C314" s="3">
        <v>1888797.83</v>
      </c>
      <c r="D314" s="3">
        <v>3508000</v>
      </c>
      <c r="E314" s="3">
        <v>1630591.06</v>
      </c>
      <c r="F314" s="4">
        <v>0.86329999999999996</v>
      </c>
      <c r="G314" s="4">
        <v>0.46479999999999999</v>
      </c>
    </row>
    <row r="315" spans="2:7" x14ac:dyDescent="0.2">
      <c r="B315" s="83" t="s">
        <v>276</v>
      </c>
      <c r="C315" s="5">
        <v>24000</v>
      </c>
      <c r="D315" s="11" t="s">
        <v>11</v>
      </c>
      <c r="E315" s="11" t="s">
        <v>11</v>
      </c>
      <c r="F315" s="11" t="s">
        <v>11</v>
      </c>
      <c r="G315" s="11" t="s">
        <v>11</v>
      </c>
    </row>
    <row r="316" spans="2:7" x14ac:dyDescent="0.2">
      <c r="B316" s="83" t="s">
        <v>277</v>
      </c>
      <c r="C316" s="5">
        <v>24000</v>
      </c>
      <c r="D316" s="11" t="s">
        <v>11</v>
      </c>
      <c r="E316" s="11" t="s">
        <v>11</v>
      </c>
      <c r="F316" s="11" t="s">
        <v>11</v>
      </c>
      <c r="G316" s="11" t="s">
        <v>11</v>
      </c>
    </row>
    <row r="317" spans="2:7" ht="25.5" x14ac:dyDescent="0.2">
      <c r="B317" s="84" t="s">
        <v>278</v>
      </c>
      <c r="C317" s="7">
        <v>24000</v>
      </c>
      <c r="D317" s="8" t="s">
        <v>11</v>
      </c>
      <c r="E317" s="8" t="s">
        <v>11</v>
      </c>
      <c r="F317" s="8" t="s">
        <v>11</v>
      </c>
      <c r="G317" s="8" t="s">
        <v>11</v>
      </c>
    </row>
    <row r="318" spans="2:7" x14ac:dyDescent="0.2">
      <c r="B318" s="83" t="s">
        <v>279</v>
      </c>
      <c r="C318" s="5">
        <v>1864797.83</v>
      </c>
      <c r="D318" s="5">
        <v>3508000</v>
      </c>
      <c r="E318" s="5">
        <v>1630591.06</v>
      </c>
      <c r="F318" s="6">
        <v>0.87439999999999996</v>
      </c>
      <c r="G318" s="6">
        <v>0.46479999999999999</v>
      </c>
    </row>
    <row r="319" spans="2:7" ht="25.5" x14ac:dyDescent="0.2">
      <c r="B319" s="83" t="s">
        <v>280</v>
      </c>
      <c r="C319" s="11" t="s">
        <v>11</v>
      </c>
      <c r="D319" s="5">
        <v>195000</v>
      </c>
      <c r="E319" s="11" t="s">
        <v>11</v>
      </c>
      <c r="F319" s="11" t="s">
        <v>11</v>
      </c>
      <c r="G319" s="11" t="s">
        <v>11</v>
      </c>
    </row>
    <row r="320" spans="2:7" ht="25.5" x14ac:dyDescent="0.2">
      <c r="B320" s="83" t="s">
        <v>281</v>
      </c>
      <c r="C320" s="5">
        <v>1864797.83</v>
      </c>
      <c r="D320" s="5">
        <v>3313000</v>
      </c>
      <c r="E320" s="5">
        <v>1630591.06</v>
      </c>
      <c r="F320" s="6">
        <v>0.87439999999999996</v>
      </c>
      <c r="G320" s="6">
        <v>0.49220000000000003</v>
      </c>
    </row>
    <row r="321" spans="2:7" ht="25.5" x14ac:dyDescent="0.2">
      <c r="B321" s="84" t="s">
        <v>282</v>
      </c>
      <c r="C321" s="7">
        <v>1854006.96</v>
      </c>
      <c r="D321" s="8" t="s">
        <v>11</v>
      </c>
      <c r="E321" s="7">
        <v>1621203.21</v>
      </c>
      <c r="F321" s="9">
        <v>0.87439999999999996</v>
      </c>
      <c r="G321" s="9">
        <v>0.49280000000000002</v>
      </c>
    </row>
    <row r="322" spans="2:7" ht="25.5" x14ac:dyDescent="0.2">
      <c r="B322" s="84" t="s">
        <v>283</v>
      </c>
      <c r="C322" s="7">
        <v>10790.87</v>
      </c>
      <c r="D322" s="8" t="s">
        <v>11</v>
      </c>
      <c r="E322" s="7">
        <v>9387.85</v>
      </c>
      <c r="F322" s="9">
        <v>0.87</v>
      </c>
      <c r="G322" s="9">
        <v>0.40820000000000001</v>
      </c>
    </row>
    <row r="323" spans="2:7" x14ac:dyDescent="0.2">
      <c r="B323" s="90" t="s">
        <v>284</v>
      </c>
      <c r="C323" s="37">
        <v>-1829811.51</v>
      </c>
      <c r="D323" s="37">
        <v>7831066.2999999998</v>
      </c>
      <c r="E323" s="37">
        <v>-1630591.06</v>
      </c>
      <c r="F323" s="38">
        <v>0.8911</v>
      </c>
      <c r="G323" s="38">
        <v>-0.2082</v>
      </c>
    </row>
    <row r="324" spans="2:7" x14ac:dyDescent="0.2">
      <c r="B324" s="84"/>
      <c r="C324" s="39"/>
      <c r="D324" s="39"/>
      <c r="E324" s="39"/>
      <c r="F324" s="39"/>
      <c r="G324" s="39"/>
    </row>
    <row r="325" spans="2:7" x14ac:dyDescent="0.2">
      <c r="B325" s="83" t="s">
        <v>285</v>
      </c>
      <c r="C325" s="11" t="s">
        <v>11</v>
      </c>
      <c r="D325" s="5">
        <v>529066.30000000005</v>
      </c>
      <c r="E325" s="11" t="s">
        <v>11</v>
      </c>
      <c r="F325" s="11" t="s">
        <v>11</v>
      </c>
      <c r="G325" s="11" t="s">
        <v>11</v>
      </c>
    </row>
    <row r="326" spans="2:7" x14ac:dyDescent="0.2">
      <c r="B326" s="83" t="s">
        <v>286</v>
      </c>
      <c r="C326" s="11" t="s">
        <v>11</v>
      </c>
      <c r="D326" s="5">
        <v>529066.30000000005</v>
      </c>
      <c r="E326" s="11" t="s">
        <v>11</v>
      </c>
      <c r="F326" s="11" t="s">
        <v>11</v>
      </c>
      <c r="G326" s="11" t="s">
        <v>11</v>
      </c>
    </row>
    <row r="327" spans="2:7" x14ac:dyDescent="0.2">
      <c r="B327" s="83" t="s">
        <v>287</v>
      </c>
      <c r="C327" s="11" t="s">
        <v>11</v>
      </c>
      <c r="D327" s="5">
        <v>529066.30000000005</v>
      </c>
      <c r="E327" s="11" t="s">
        <v>11</v>
      </c>
      <c r="F327" s="11" t="s">
        <v>11</v>
      </c>
      <c r="G327" s="11" t="s">
        <v>11</v>
      </c>
    </row>
    <row r="328" spans="2:7" x14ac:dyDescent="0.2">
      <c r="B328" s="90" t="s">
        <v>288</v>
      </c>
      <c r="C328" s="40" t="s">
        <v>11</v>
      </c>
      <c r="D328" s="37">
        <v>529066.30000000005</v>
      </c>
      <c r="E328" s="40" t="s">
        <v>11</v>
      </c>
      <c r="F328" s="40" t="s">
        <v>11</v>
      </c>
      <c r="G328" s="40" t="s">
        <v>11</v>
      </c>
    </row>
    <row r="330" spans="2:7" ht="15" x14ac:dyDescent="0.25">
      <c r="B330" s="91" t="s">
        <v>289</v>
      </c>
      <c r="C330" s="73"/>
      <c r="D330" s="73"/>
      <c r="E330" s="73"/>
      <c r="F330" s="73"/>
    </row>
    <row r="332" spans="2:7" x14ac:dyDescent="0.2">
      <c r="B332" s="78" t="s">
        <v>268</v>
      </c>
      <c r="C332" s="1" t="s">
        <v>218</v>
      </c>
      <c r="D332" s="1" t="s">
        <v>220</v>
      </c>
      <c r="E332" s="1" t="s">
        <v>290</v>
      </c>
    </row>
    <row r="333" spans="2:7" x14ac:dyDescent="0.2">
      <c r="B333" s="78" t="s">
        <v>269</v>
      </c>
      <c r="C333" s="1">
        <v>1</v>
      </c>
      <c r="D333" s="1">
        <v>2</v>
      </c>
      <c r="E333" s="1">
        <v>3</v>
      </c>
    </row>
    <row r="334" spans="2:7" x14ac:dyDescent="0.2">
      <c r="B334" s="82" t="s">
        <v>174</v>
      </c>
      <c r="C334" s="3">
        <v>58986.32</v>
      </c>
      <c r="D334" s="22" t="s">
        <v>11</v>
      </c>
      <c r="E334" s="22" t="s">
        <v>11</v>
      </c>
    </row>
    <row r="335" spans="2:7" x14ac:dyDescent="0.2">
      <c r="B335" s="83" t="s">
        <v>270</v>
      </c>
      <c r="C335" s="5">
        <v>58986.32</v>
      </c>
      <c r="D335" s="11" t="s">
        <v>11</v>
      </c>
      <c r="E335" s="11" t="s">
        <v>11</v>
      </c>
    </row>
    <row r="336" spans="2:7" ht="25.5" x14ac:dyDescent="0.2">
      <c r="B336" s="83" t="s">
        <v>271</v>
      </c>
      <c r="C336" s="5">
        <v>58986.32</v>
      </c>
      <c r="D336" s="11" t="s">
        <v>11</v>
      </c>
      <c r="E336" s="11" t="s">
        <v>11</v>
      </c>
    </row>
    <row r="337" spans="2:5" x14ac:dyDescent="0.2">
      <c r="B337" s="84" t="s">
        <v>272</v>
      </c>
      <c r="C337" s="7">
        <v>58986.32</v>
      </c>
      <c r="D337" s="8" t="s">
        <v>11</v>
      </c>
      <c r="E337" s="8" t="s">
        <v>11</v>
      </c>
    </row>
    <row r="338" spans="2:5" x14ac:dyDescent="0.2">
      <c r="B338" s="83" t="s">
        <v>273</v>
      </c>
      <c r="C338" s="11" t="s">
        <v>11</v>
      </c>
      <c r="D338" s="11" t="s">
        <v>11</v>
      </c>
      <c r="E338" s="11" t="s">
        <v>11</v>
      </c>
    </row>
    <row r="339" spans="2:5" ht="25.5" x14ac:dyDescent="0.2">
      <c r="B339" s="83" t="s">
        <v>274</v>
      </c>
      <c r="C339" s="11" t="s">
        <v>11</v>
      </c>
      <c r="D339" s="11" t="s">
        <v>11</v>
      </c>
      <c r="E339" s="11" t="s">
        <v>11</v>
      </c>
    </row>
    <row r="340" spans="2:5" ht="25.5" x14ac:dyDescent="0.2">
      <c r="B340" s="83" t="s">
        <v>275</v>
      </c>
      <c r="C340" s="11" t="s">
        <v>11</v>
      </c>
      <c r="D340" s="11" t="s">
        <v>11</v>
      </c>
      <c r="E340" s="11" t="s">
        <v>11</v>
      </c>
    </row>
    <row r="341" spans="2:5" x14ac:dyDescent="0.2">
      <c r="B341" s="82" t="s">
        <v>175</v>
      </c>
      <c r="C341" s="3">
        <v>1888797.83</v>
      </c>
      <c r="D341" s="3">
        <v>1630591.06</v>
      </c>
      <c r="E341" s="4">
        <v>0.86329999999999996</v>
      </c>
    </row>
    <row r="342" spans="2:5" x14ac:dyDescent="0.2">
      <c r="B342" s="83" t="s">
        <v>276</v>
      </c>
      <c r="C342" s="5">
        <v>24000</v>
      </c>
      <c r="D342" s="11" t="s">
        <v>11</v>
      </c>
      <c r="E342" s="11" t="s">
        <v>11</v>
      </c>
    </row>
    <row r="343" spans="2:5" x14ac:dyDescent="0.2">
      <c r="B343" s="83" t="s">
        <v>277</v>
      </c>
      <c r="C343" s="5">
        <v>24000</v>
      </c>
      <c r="D343" s="11" t="s">
        <v>11</v>
      </c>
      <c r="E343" s="11" t="s">
        <v>11</v>
      </c>
    </row>
    <row r="344" spans="2:5" ht="25.5" x14ac:dyDescent="0.2">
      <c r="B344" s="83" t="s">
        <v>278</v>
      </c>
      <c r="C344" s="5">
        <v>24000</v>
      </c>
      <c r="D344" s="8" t="s">
        <v>11</v>
      </c>
      <c r="E344" s="8" t="s">
        <v>11</v>
      </c>
    </row>
    <row r="345" spans="2:5" x14ac:dyDescent="0.2">
      <c r="B345" s="83" t="s">
        <v>279</v>
      </c>
      <c r="C345" s="5">
        <v>1864797.83</v>
      </c>
      <c r="D345" s="5">
        <v>1630591.06</v>
      </c>
      <c r="E345" s="6">
        <v>0.87439999999999996</v>
      </c>
    </row>
    <row r="346" spans="2:5" ht="25.5" x14ac:dyDescent="0.2">
      <c r="B346" s="83" t="s">
        <v>291</v>
      </c>
      <c r="C346" s="11" t="s">
        <v>11</v>
      </c>
      <c r="D346" s="11" t="s">
        <v>11</v>
      </c>
      <c r="E346" s="11" t="s">
        <v>11</v>
      </c>
    </row>
    <row r="347" spans="2:5" ht="25.5" x14ac:dyDescent="0.2">
      <c r="B347" s="83" t="s">
        <v>292</v>
      </c>
      <c r="C347" s="5">
        <v>1864797.83</v>
      </c>
      <c r="D347" s="5">
        <v>1630591.06</v>
      </c>
      <c r="E347" s="6">
        <v>0.87439999999999996</v>
      </c>
    </row>
    <row r="348" spans="2:5" ht="25.5" x14ac:dyDescent="0.2">
      <c r="B348" s="83" t="s">
        <v>282</v>
      </c>
      <c r="C348" s="41">
        <v>1854006.96</v>
      </c>
      <c r="D348" s="41">
        <v>1621203.21</v>
      </c>
      <c r="E348" s="42">
        <v>0.87439999999999996</v>
      </c>
    </row>
    <row r="349" spans="2:5" ht="25.5" x14ac:dyDescent="0.2">
      <c r="B349" s="77" t="s">
        <v>293</v>
      </c>
      <c r="C349" s="43">
        <v>232669.64</v>
      </c>
      <c r="D349" s="49">
        <v>0</v>
      </c>
      <c r="E349" s="50">
        <f>D349/C349</f>
        <v>0</v>
      </c>
    </row>
    <row r="350" spans="2:5" ht="25.5" x14ac:dyDescent="0.2">
      <c r="B350" s="92" t="s">
        <v>294</v>
      </c>
      <c r="C350" s="49">
        <v>63681.86</v>
      </c>
      <c r="D350" s="49">
        <v>63681.86</v>
      </c>
      <c r="E350" s="50">
        <f t="shared" ref="E350:E352" si="0">D350/C350</f>
        <v>1</v>
      </c>
    </row>
    <row r="351" spans="2:5" ht="25.5" x14ac:dyDescent="0.2">
      <c r="B351" s="92" t="s">
        <v>295</v>
      </c>
      <c r="C351" s="49">
        <v>1020672.71</v>
      </c>
      <c r="D351" s="49">
        <v>1020584.84</v>
      </c>
      <c r="E351" s="50">
        <f t="shared" si="0"/>
        <v>0.99991390971940453</v>
      </c>
    </row>
    <row r="352" spans="2:5" ht="25.5" x14ac:dyDescent="0.2">
      <c r="B352" s="92" t="s">
        <v>296</v>
      </c>
      <c r="C352" s="49">
        <v>536982.75</v>
      </c>
      <c r="D352" s="44">
        <v>536936.51</v>
      </c>
      <c r="E352" s="50">
        <f t="shared" si="0"/>
        <v>0.99991388922642299</v>
      </c>
    </row>
    <row r="353" spans="1:7" ht="25.5" x14ac:dyDescent="0.2">
      <c r="B353" s="83" t="s">
        <v>297</v>
      </c>
      <c r="C353" s="5">
        <v>10790.87</v>
      </c>
      <c r="D353" s="5">
        <v>9387.85</v>
      </c>
      <c r="E353" s="6">
        <v>0.87</v>
      </c>
    </row>
    <row r="354" spans="1:7" ht="25.5" x14ac:dyDescent="0.2">
      <c r="B354" s="84" t="s">
        <v>298</v>
      </c>
      <c r="C354" s="39"/>
      <c r="D354" s="45">
        <v>9387.85</v>
      </c>
      <c r="E354" s="39"/>
    </row>
    <row r="357" spans="1:7" ht="15.75" x14ac:dyDescent="0.25">
      <c r="A357" s="107" t="s">
        <v>299</v>
      </c>
      <c r="B357" s="107"/>
      <c r="C357" s="107"/>
      <c r="D357" s="107"/>
      <c r="E357" s="107"/>
      <c r="F357" s="107"/>
      <c r="G357" s="107"/>
    </row>
    <row r="359" spans="1:7" x14ac:dyDescent="0.2">
      <c r="B359" s="79" t="s">
        <v>0</v>
      </c>
      <c r="C359" s="17" t="s">
        <v>1</v>
      </c>
      <c r="D359" s="17" t="s">
        <v>2</v>
      </c>
      <c r="E359" s="17" t="s">
        <v>3</v>
      </c>
      <c r="F359" s="17" t="s">
        <v>4</v>
      </c>
      <c r="G359" s="17" t="s">
        <v>5</v>
      </c>
    </row>
    <row r="360" spans="1:7" x14ac:dyDescent="0.2">
      <c r="B360" s="79" t="s">
        <v>269</v>
      </c>
      <c r="C360" s="46">
        <v>1</v>
      </c>
      <c r="D360" s="46">
        <v>2</v>
      </c>
      <c r="E360" s="46">
        <v>3</v>
      </c>
      <c r="F360" s="46">
        <v>4</v>
      </c>
      <c r="G360" s="46">
        <v>5</v>
      </c>
    </row>
    <row r="361" spans="1:7" x14ac:dyDescent="0.2">
      <c r="B361" s="86" t="s">
        <v>300</v>
      </c>
      <c r="C361" s="3">
        <v>58986.32</v>
      </c>
      <c r="D361" s="3">
        <v>10810000</v>
      </c>
      <c r="E361" s="22" t="s">
        <v>11</v>
      </c>
      <c r="F361" s="22" t="s">
        <v>11</v>
      </c>
      <c r="G361" s="22" t="s">
        <v>11</v>
      </c>
    </row>
    <row r="362" spans="1:7" x14ac:dyDescent="0.2">
      <c r="B362" s="93" t="s">
        <v>301</v>
      </c>
      <c r="C362" s="47" t="s">
        <v>11</v>
      </c>
      <c r="D362" s="18">
        <v>3000000</v>
      </c>
      <c r="E362" s="47" t="s">
        <v>11</v>
      </c>
      <c r="F362" s="47" t="s">
        <v>11</v>
      </c>
      <c r="G362" s="47" t="s">
        <v>11</v>
      </c>
    </row>
    <row r="363" spans="1:7" x14ac:dyDescent="0.2">
      <c r="B363" s="85" t="s">
        <v>302</v>
      </c>
      <c r="C363" s="20" t="s">
        <v>11</v>
      </c>
      <c r="D363" s="33">
        <v>3000000</v>
      </c>
      <c r="E363" s="20" t="s">
        <v>11</v>
      </c>
      <c r="F363" s="20" t="s">
        <v>11</v>
      </c>
      <c r="G363" s="20" t="s">
        <v>11</v>
      </c>
    </row>
    <row r="364" spans="1:7" x14ac:dyDescent="0.2">
      <c r="B364" s="93" t="s">
        <v>303</v>
      </c>
      <c r="C364" s="18">
        <v>58986.32</v>
      </c>
      <c r="D364" s="18">
        <v>10000</v>
      </c>
      <c r="E364" s="47" t="s">
        <v>11</v>
      </c>
      <c r="F364" s="47" t="s">
        <v>11</v>
      </c>
      <c r="G364" s="47" t="s">
        <v>11</v>
      </c>
    </row>
    <row r="365" spans="1:7" x14ac:dyDescent="0.2">
      <c r="B365" s="85" t="s">
        <v>304</v>
      </c>
      <c r="C365" s="33">
        <v>58986.32</v>
      </c>
      <c r="D365" s="33">
        <v>10000</v>
      </c>
      <c r="E365" s="20" t="s">
        <v>11</v>
      </c>
      <c r="F365" s="20" t="s">
        <v>11</v>
      </c>
      <c r="G365" s="20" t="s">
        <v>11</v>
      </c>
    </row>
    <row r="366" spans="1:7" x14ac:dyDescent="0.2">
      <c r="B366" s="93" t="s">
        <v>305</v>
      </c>
      <c r="C366" s="47" t="s">
        <v>11</v>
      </c>
      <c r="D366" s="18">
        <v>7800000</v>
      </c>
      <c r="E366" s="47" t="s">
        <v>11</v>
      </c>
      <c r="F366" s="47" t="s">
        <v>11</v>
      </c>
      <c r="G366" s="47" t="s">
        <v>11</v>
      </c>
    </row>
    <row r="367" spans="1:7" x14ac:dyDescent="0.2">
      <c r="B367" s="85" t="s">
        <v>306</v>
      </c>
      <c r="C367" s="20" t="s">
        <v>11</v>
      </c>
      <c r="D367" s="33">
        <v>7800000</v>
      </c>
      <c r="E367" s="20" t="s">
        <v>11</v>
      </c>
      <c r="F367" s="20" t="s">
        <v>11</v>
      </c>
      <c r="G367" s="20" t="s">
        <v>11</v>
      </c>
    </row>
    <row r="368" spans="1:7" x14ac:dyDescent="0.2">
      <c r="B368" s="86" t="s">
        <v>307</v>
      </c>
      <c r="C368" s="3">
        <v>1888797.83</v>
      </c>
      <c r="D368" s="3">
        <v>3508000</v>
      </c>
      <c r="E368" s="3">
        <v>1630591.06</v>
      </c>
      <c r="F368" s="4">
        <v>1.8783000000000001</v>
      </c>
      <c r="G368" s="4">
        <v>0.46479999999999999</v>
      </c>
    </row>
    <row r="369" spans="1:7" x14ac:dyDescent="0.2">
      <c r="B369" s="93" t="s">
        <v>301</v>
      </c>
      <c r="C369" s="18">
        <v>1613496.39</v>
      </c>
      <c r="D369" s="18">
        <v>975000</v>
      </c>
      <c r="E369" s="18">
        <v>575002.18000000005</v>
      </c>
      <c r="F369" s="48">
        <f>E369/C369</f>
        <v>0.35637029221986677</v>
      </c>
      <c r="G369" s="48">
        <v>0.5897</v>
      </c>
    </row>
    <row r="370" spans="1:7" x14ac:dyDescent="0.2">
      <c r="B370" s="85" t="s">
        <v>302</v>
      </c>
      <c r="C370" s="33">
        <v>1613496.39</v>
      </c>
      <c r="D370" s="33">
        <v>975000</v>
      </c>
      <c r="E370" s="33">
        <v>575002.18000000005</v>
      </c>
      <c r="F370" s="34">
        <v>0.96989999999999998</v>
      </c>
      <c r="G370" s="34">
        <v>0.5897</v>
      </c>
    </row>
    <row r="371" spans="1:7" x14ac:dyDescent="0.2">
      <c r="B371" s="93" t="s">
        <v>308</v>
      </c>
      <c r="C371" s="18">
        <v>10790.87</v>
      </c>
      <c r="D371" s="18">
        <v>23000</v>
      </c>
      <c r="E371" s="18">
        <v>9387.85</v>
      </c>
      <c r="F371" s="48">
        <v>0.87</v>
      </c>
      <c r="G371" s="48">
        <v>0.40820000000000001</v>
      </c>
    </row>
    <row r="372" spans="1:7" x14ac:dyDescent="0.2">
      <c r="B372" s="85" t="s">
        <v>309</v>
      </c>
      <c r="C372" s="33">
        <v>10790.87</v>
      </c>
      <c r="D372" s="33">
        <v>23000</v>
      </c>
      <c r="E372" s="33">
        <v>9387.85</v>
      </c>
      <c r="F372" s="34">
        <v>0.87</v>
      </c>
      <c r="G372" s="34">
        <v>0.40820000000000001</v>
      </c>
    </row>
    <row r="373" spans="1:7" x14ac:dyDescent="0.2">
      <c r="B373" s="93" t="s">
        <v>303</v>
      </c>
      <c r="C373" s="18">
        <v>264510.57</v>
      </c>
      <c r="D373" s="47" t="s">
        <v>11</v>
      </c>
      <c r="E373" s="47" t="s">
        <v>11</v>
      </c>
      <c r="F373" s="47" t="s">
        <v>11</v>
      </c>
      <c r="G373" s="47" t="s">
        <v>11</v>
      </c>
    </row>
    <row r="374" spans="1:7" x14ac:dyDescent="0.2">
      <c r="B374" s="85" t="s">
        <v>304</v>
      </c>
      <c r="C374" s="33">
        <v>264510.57</v>
      </c>
      <c r="D374" s="20" t="s">
        <v>11</v>
      </c>
      <c r="E374" s="20" t="s">
        <v>11</v>
      </c>
      <c r="F374" s="20" t="s">
        <v>11</v>
      </c>
      <c r="G374" s="20" t="s">
        <v>11</v>
      </c>
    </row>
    <row r="375" spans="1:7" x14ac:dyDescent="0.2">
      <c r="B375" s="93" t="s">
        <v>310</v>
      </c>
      <c r="C375" s="47" t="s">
        <v>11</v>
      </c>
      <c r="D375" s="18">
        <v>1500000</v>
      </c>
      <c r="E375" s="18">
        <v>509264.52</v>
      </c>
      <c r="F375" s="47" t="s">
        <v>11</v>
      </c>
      <c r="G375" s="48">
        <v>0.33950000000000002</v>
      </c>
    </row>
    <row r="376" spans="1:7" x14ac:dyDescent="0.2">
      <c r="B376" s="85" t="s">
        <v>311</v>
      </c>
      <c r="C376" s="20" t="s">
        <v>11</v>
      </c>
      <c r="D376" s="33">
        <v>1500000</v>
      </c>
      <c r="E376" s="33">
        <v>509264.52</v>
      </c>
      <c r="F376" s="20" t="s">
        <v>11</v>
      </c>
      <c r="G376" s="34">
        <v>0.33950000000000002</v>
      </c>
    </row>
    <row r="377" spans="1:7" ht="25.5" x14ac:dyDescent="0.2">
      <c r="B377" s="93" t="s">
        <v>312</v>
      </c>
      <c r="C377" s="47" t="s">
        <v>11</v>
      </c>
      <c r="D377" s="18">
        <v>1010000</v>
      </c>
      <c r="E377" s="18">
        <v>536936.51</v>
      </c>
      <c r="F377" s="47" t="s">
        <v>11</v>
      </c>
      <c r="G377" s="48">
        <v>0.53159999999999996</v>
      </c>
    </row>
    <row r="378" spans="1:7" x14ac:dyDescent="0.2">
      <c r="B378" s="85" t="s">
        <v>313</v>
      </c>
      <c r="C378" s="20" t="s">
        <v>11</v>
      </c>
      <c r="D378" s="33">
        <v>1010000</v>
      </c>
      <c r="E378" s="33">
        <v>536936.51</v>
      </c>
      <c r="F378" s="20" t="s">
        <v>11</v>
      </c>
      <c r="G378" s="34">
        <v>0.53159999999999996</v>
      </c>
    </row>
    <row r="379" spans="1:7" x14ac:dyDescent="0.2">
      <c r="B379" s="93" t="s">
        <v>284</v>
      </c>
      <c r="C379" s="18">
        <v>-809138.8</v>
      </c>
      <c r="D379" s="18">
        <v>7302000</v>
      </c>
      <c r="E379" s="18">
        <v>-1630591.06</v>
      </c>
      <c r="F379" s="47" t="s">
        <v>11</v>
      </c>
      <c r="G379" s="47" t="s">
        <v>11</v>
      </c>
    </row>
    <row r="381" spans="1:7" x14ac:dyDescent="0.2">
      <c r="A381" s="19" t="s">
        <v>314</v>
      </c>
    </row>
    <row r="383" spans="1:7" ht="15.75" x14ac:dyDescent="0.25">
      <c r="A383" s="107" t="s">
        <v>328</v>
      </c>
      <c r="B383" s="107"/>
      <c r="C383" s="107"/>
      <c r="D383" s="107"/>
      <c r="E383" s="107"/>
      <c r="F383" s="107"/>
      <c r="G383" s="107"/>
    </row>
    <row r="385" spans="2:5" ht="25.5" x14ac:dyDescent="0.2">
      <c r="B385" s="108" t="s">
        <v>315</v>
      </c>
      <c r="C385" s="56" t="s">
        <v>219</v>
      </c>
      <c r="D385" s="56" t="s">
        <v>220</v>
      </c>
      <c r="E385" s="56" t="s">
        <v>290</v>
      </c>
    </row>
    <row r="386" spans="2:5" x14ac:dyDescent="0.2">
      <c r="B386" s="109"/>
      <c r="C386" s="51">
        <v>1</v>
      </c>
      <c r="D386" s="51">
        <v>2</v>
      </c>
      <c r="E386" s="51">
        <v>3</v>
      </c>
    </row>
    <row r="387" spans="2:5" x14ac:dyDescent="0.2">
      <c r="B387" s="94" t="s">
        <v>316</v>
      </c>
      <c r="C387" s="52">
        <v>65583751.299999997</v>
      </c>
      <c r="D387" s="52">
        <v>21704508.77</v>
      </c>
      <c r="E387" s="53">
        <v>0.33090000000000003</v>
      </c>
    </row>
    <row r="388" spans="2:5" x14ac:dyDescent="0.2">
      <c r="B388" s="95" t="s">
        <v>317</v>
      </c>
      <c r="C388" s="54">
        <v>1088500</v>
      </c>
      <c r="D388" s="54">
        <v>458915.55</v>
      </c>
      <c r="E388" s="55">
        <v>0.42159999999999997</v>
      </c>
    </row>
    <row r="389" spans="2:5" x14ac:dyDescent="0.2">
      <c r="B389" s="94" t="s">
        <v>318</v>
      </c>
      <c r="C389" s="52">
        <v>1088500</v>
      </c>
      <c r="D389" s="52">
        <v>458915.55</v>
      </c>
      <c r="E389" s="53">
        <v>0.42159999999999997</v>
      </c>
    </row>
    <row r="390" spans="2:5" x14ac:dyDescent="0.2">
      <c r="B390" s="95" t="s">
        <v>319</v>
      </c>
      <c r="C390" s="54">
        <v>786500</v>
      </c>
      <c r="D390" s="54">
        <v>309028.05</v>
      </c>
      <c r="E390" s="55">
        <v>0.39290000000000003</v>
      </c>
    </row>
    <row r="391" spans="2:5" x14ac:dyDescent="0.2">
      <c r="B391" s="94" t="s">
        <v>320</v>
      </c>
      <c r="C391" s="52">
        <v>786500</v>
      </c>
      <c r="D391" s="52">
        <v>309028.05</v>
      </c>
      <c r="E391" s="53">
        <v>0.39290000000000003</v>
      </c>
    </row>
    <row r="392" spans="2:5" x14ac:dyDescent="0.2">
      <c r="B392" s="95" t="s">
        <v>321</v>
      </c>
      <c r="C392" s="54">
        <v>21043101.300000001</v>
      </c>
      <c r="D392" s="54">
        <v>9782938.2200000007</v>
      </c>
      <c r="E392" s="55">
        <v>0.46489999999999998</v>
      </c>
    </row>
    <row r="393" spans="2:5" x14ac:dyDescent="0.2">
      <c r="B393" s="94" t="s">
        <v>322</v>
      </c>
      <c r="C393" s="52">
        <f>C392-C394</f>
        <v>10871440</v>
      </c>
      <c r="D393" s="52">
        <f>D392-D394</f>
        <v>4993651.5100000007</v>
      </c>
      <c r="E393" s="53">
        <f>D393/C393</f>
        <v>0.45933671252382396</v>
      </c>
    </row>
    <row r="394" spans="2:5" x14ac:dyDescent="0.2">
      <c r="B394" s="94" t="s">
        <v>323</v>
      </c>
      <c r="C394" s="52">
        <v>10171661.300000001</v>
      </c>
      <c r="D394" s="52">
        <v>4789286.71</v>
      </c>
      <c r="E394" s="53">
        <v>0.4708</v>
      </c>
    </row>
    <row r="395" spans="2:5" ht="25.5" x14ac:dyDescent="0.2">
      <c r="B395" s="95" t="s">
        <v>324</v>
      </c>
      <c r="C395" s="54">
        <v>32829700</v>
      </c>
      <c r="D395" s="54">
        <v>5548927.9500000002</v>
      </c>
      <c r="E395" s="55">
        <v>0.16900000000000001</v>
      </c>
    </row>
    <row r="396" spans="2:5" ht="25.5" x14ac:dyDescent="0.2">
      <c r="B396" s="94" t="s">
        <v>325</v>
      </c>
      <c r="C396" s="52">
        <v>32829700</v>
      </c>
      <c r="D396" s="52">
        <v>5548927.9500000002</v>
      </c>
      <c r="E396" s="53">
        <v>0.16900000000000001</v>
      </c>
    </row>
    <row r="397" spans="2:5" x14ac:dyDescent="0.2">
      <c r="B397" s="95" t="s">
        <v>326</v>
      </c>
      <c r="C397" s="54">
        <v>9835950</v>
      </c>
      <c r="D397" s="54">
        <v>5604699</v>
      </c>
      <c r="E397" s="55">
        <v>0.56979999999999997</v>
      </c>
    </row>
    <row r="398" spans="2:5" x14ac:dyDescent="0.2">
      <c r="B398" s="94" t="s">
        <v>327</v>
      </c>
      <c r="C398" s="52">
        <v>9835950</v>
      </c>
      <c r="D398" s="52">
        <v>5604699</v>
      </c>
      <c r="E398" s="53">
        <v>0.56979999999999997</v>
      </c>
    </row>
    <row r="401" spans="1:7" ht="15.75" x14ac:dyDescent="0.25">
      <c r="A401" s="107" t="s">
        <v>329</v>
      </c>
      <c r="B401" s="107"/>
      <c r="C401" s="107"/>
      <c r="D401" s="107"/>
      <c r="E401" s="107"/>
      <c r="F401" s="107"/>
      <c r="G401" s="107"/>
    </row>
    <row r="403" spans="1:7" x14ac:dyDescent="0.2">
      <c r="A403" s="57" t="s">
        <v>330</v>
      </c>
      <c r="B403" s="96"/>
      <c r="C403" s="111" t="s">
        <v>219</v>
      </c>
      <c r="D403" s="114" t="s">
        <v>220</v>
      </c>
      <c r="E403" s="114" t="s">
        <v>290</v>
      </c>
    </row>
    <row r="404" spans="1:7" x14ac:dyDescent="0.2">
      <c r="A404" s="57" t="s">
        <v>331</v>
      </c>
      <c r="B404" s="96"/>
      <c r="C404" s="112"/>
      <c r="D404" s="115"/>
      <c r="E404" s="115"/>
    </row>
    <row r="405" spans="1:7" x14ac:dyDescent="0.2">
      <c r="A405" s="110" t="s">
        <v>332</v>
      </c>
      <c r="B405" s="97" t="s">
        <v>333</v>
      </c>
      <c r="C405" s="113"/>
      <c r="D405" s="116"/>
      <c r="E405" s="116"/>
    </row>
    <row r="406" spans="1:7" x14ac:dyDescent="0.2">
      <c r="A406" s="110"/>
      <c r="B406" s="96"/>
      <c r="C406" s="70">
        <v>1</v>
      </c>
      <c r="D406" s="70">
        <v>2</v>
      </c>
      <c r="E406" s="70">
        <v>3</v>
      </c>
    </row>
    <row r="407" spans="1:7" x14ac:dyDescent="0.2">
      <c r="A407" s="58" t="s">
        <v>316</v>
      </c>
      <c r="B407" s="98"/>
      <c r="C407" s="59">
        <v>65583751.299999997</v>
      </c>
      <c r="D407" s="59">
        <v>21704508.77</v>
      </c>
      <c r="E407" s="60">
        <v>0.33090000000000003</v>
      </c>
    </row>
    <row r="408" spans="1:7" x14ac:dyDescent="0.2">
      <c r="A408" s="36" t="s">
        <v>334</v>
      </c>
      <c r="B408" s="99"/>
      <c r="C408" s="37">
        <v>1088500</v>
      </c>
      <c r="D408" s="37">
        <v>458915.55</v>
      </c>
      <c r="E408" s="38">
        <v>0.42159999999999997</v>
      </c>
    </row>
    <row r="409" spans="1:7" x14ac:dyDescent="0.2">
      <c r="A409" s="36" t="s">
        <v>335</v>
      </c>
      <c r="B409" s="99"/>
      <c r="C409" s="37">
        <v>1088500</v>
      </c>
      <c r="D409" s="37">
        <v>458915.55</v>
      </c>
      <c r="E409" s="38">
        <v>0.42159999999999997</v>
      </c>
    </row>
    <row r="410" spans="1:7" x14ac:dyDescent="0.2">
      <c r="A410" s="21" t="s">
        <v>192</v>
      </c>
      <c r="B410" s="100"/>
      <c r="C410" s="3">
        <v>1088500</v>
      </c>
      <c r="D410" s="3">
        <v>458915.55</v>
      </c>
      <c r="E410" s="4">
        <v>0.42159999999999997</v>
      </c>
    </row>
    <row r="411" spans="1:7" x14ac:dyDescent="0.2">
      <c r="A411" s="21" t="s">
        <v>193</v>
      </c>
      <c r="B411" s="100"/>
      <c r="C411" s="3">
        <v>1088500</v>
      </c>
      <c r="D411" s="3">
        <v>458915.55</v>
      </c>
      <c r="E411" s="4">
        <v>0.42159999999999997</v>
      </c>
    </row>
    <row r="412" spans="1:7" x14ac:dyDescent="0.2">
      <c r="A412" s="61" t="s">
        <v>336</v>
      </c>
      <c r="B412" s="101" t="s">
        <v>337</v>
      </c>
      <c r="C412" s="62">
        <v>1001500</v>
      </c>
      <c r="D412" s="62">
        <v>426165.55</v>
      </c>
      <c r="E412" s="63">
        <v>0.42549999999999999</v>
      </c>
    </row>
    <row r="413" spans="1:7" x14ac:dyDescent="0.2">
      <c r="A413" s="64" t="s">
        <v>338</v>
      </c>
      <c r="B413" s="102" t="s">
        <v>339</v>
      </c>
      <c r="C413" s="65">
        <v>661000</v>
      </c>
      <c r="D413" s="65">
        <v>284430.56</v>
      </c>
      <c r="E413" s="66">
        <v>0.43030000000000002</v>
      </c>
    </row>
    <row r="414" spans="1:7" x14ac:dyDescent="0.2">
      <c r="A414" s="14" t="s">
        <v>340</v>
      </c>
      <c r="B414" s="81" t="s">
        <v>341</v>
      </c>
      <c r="C414" s="5">
        <v>20000</v>
      </c>
      <c r="D414" s="5">
        <v>2025</v>
      </c>
      <c r="E414" s="6">
        <v>0.1013</v>
      </c>
    </row>
    <row r="415" spans="1:7" x14ac:dyDescent="0.2">
      <c r="A415" s="13" t="s">
        <v>342</v>
      </c>
      <c r="B415" s="80" t="s">
        <v>343</v>
      </c>
      <c r="C415" s="8" t="s">
        <v>11</v>
      </c>
      <c r="D415" s="7">
        <v>2025</v>
      </c>
      <c r="E415" s="8" t="s">
        <v>11</v>
      </c>
    </row>
    <row r="416" spans="1:7" x14ac:dyDescent="0.2">
      <c r="A416" s="14" t="s">
        <v>344</v>
      </c>
      <c r="B416" s="81" t="s">
        <v>345</v>
      </c>
      <c r="C416" s="5">
        <v>641000</v>
      </c>
      <c r="D416" s="5">
        <v>282405.56</v>
      </c>
      <c r="E416" s="6">
        <v>0.44059999999999999</v>
      </c>
    </row>
    <row r="417" spans="1:5" x14ac:dyDescent="0.2">
      <c r="A417" s="13" t="s">
        <v>346</v>
      </c>
      <c r="B417" s="80" t="s">
        <v>347</v>
      </c>
      <c r="C417" s="8" t="s">
        <v>11</v>
      </c>
      <c r="D417" s="7">
        <v>211013.77</v>
      </c>
      <c r="E417" s="8" t="s">
        <v>11</v>
      </c>
    </row>
    <row r="418" spans="1:5" x14ac:dyDescent="0.2">
      <c r="A418" s="13" t="s">
        <v>348</v>
      </c>
      <c r="B418" s="80" t="s">
        <v>349</v>
      </c>
      <c r="C418" s="8" t="s">
        <v>11</v>
      </c>
      <c r="D418" s="7">
        <v>15172.68</v>
      </c>
      <c r="E418" s="8" t="s">
        <v>11</v>
      </c>
    </row>
    <row r="419" spans="1:5" x14ac:dyDescent="0.2">
      <c r="A419" s="13" t="s">
        <v>350</v>
      </c>
      <c r="B419" s="80" t="s">
        <v>351</v>
      </c>
      <c r="C419" s="8" t="s">
        <v>11</v>
      </c>
      <c r="D419" s="7">
        <v>24875.11</v>
      </c>
      <c r="E419" s="8" t="s">
        <v>11</v>
      </c>
    </row>
    <row r="420" spans="1:5" x14ac:dyDescent="0.2">
      <c r="A420" s="13" t="s">
        <v>352</v>
      </c>
      <c r="B420" s="80" t="s">
        <v>345</v>
      </c>
      <c r="C420" s="8" t="s">
        <v>11</v>
      </c>
      <c r="D420" s="7">
        <v>31344</v>
      </c>
      <c r="E420" s="8" t="s">
        <v>11</v>
      </c>
    </row>
    <row r="421" spans="1:5" x14ac:dyDescent="0.2">
      <c r="A421" s="64" t="s">
        <v>353</v>
      </c>
      <c r="B421" s="102" t="s">
        <v>354</v>
      </c>
      <c r="C421" s="65">
        <v>15000</v>
      </c>
      <c r="D421" s="67">
        <v>201.16</v>
      </c>
      <c r="E421" s="66">
        <v>1.34E-2</v>
      </c>
    </row>
    <row r="422" spans="1:5" x14ac:dyDescent="0.2">
      <c r="A422" s="14" t="s">
        <v>355</v>
      </c>
      <c r="B422" s="81" t="s">
        <v>356</v>
      </c>
      <c r="C422" s="5">
        <v>1000</v>
      </c>
      <c r="D422" s="12">
        <v>0</v>
      </c>
      <c r="E422" s="6">
        <v>0</v>
      </c>
    </row>
    <row r="423" spans="1:5" x14ac:dyDescent="0.2">
      <c r="A423" s="13" t="s">
        <v>357</v>
      </c>
      <c r="B423" s="80" t="s">
        <v>358</v>
      </c>
      <c r="C423" s="8" t="s">
        <v>11</v>
      </c>
      <c r="D423" s="10">
        <v>0</v>
      </c>
      <c r="E423" s="8" t="s">
        <v>11</v>
      </c>
    </row>
    <row r="424" spans="1:5" x14ac:dyDescent="0.2">
      <c r="A424" s="14" t="s">
        <v>340</v>
      </c>
      <c r="B424" s="81" t="s">
        <v>341</v>
      </c>
      <c r="C424" s="5">
        <v>3000</v>
      </c>
      <c r="D424" s="12">
        <v>0</v>
      </c>
      <c r="E424" s="6">
        <v>0</v>
      </c>
    </row>
    <row r="425" spans="1:5" x14ac:dyDescent="0.2">
      <c r="A425" s="13" t="s">
        <v>359</v>
      </c>
      <c r="B425" s="80" t="s">
        <v>360</v>
      </c>
      <c r="C425" s="8" t="s">
        <v>11</v>
      </c>
      <c r="D425" s="10">
        <v>0</v>
      </c>
      <c r="E425" s="8" t="s">
        <v>11</v>
      </c>
    </row>
    <row r="426" spans="1:5" x14ac:dyDescent="0.2">
      <c r="A426" s="14" t="s">
        <v>344</v>
      </c>
      <c r="B426" s="81" t="s">
        <v>345</v>
      </c>
      <c r="C426" s="5">
        <v>8000</v>
      </c>
      <c r="D426" s="12">
        <v>201.16</v>
      </c>
      <c r="E426" s="6">
        <v>2.5100000000000001E-2</v>
      </c>
    </row>
    <row r="427" spans="1:5" x14ac:dyDescent="0.2">
      <c r="A427" s="13" t="s">
        <v>352</v>
      </c>
      <c r="B427" s="80" t="s">
        <v>345</v>
      </c>
      <c r="C427" s="8" t="s">
        <v>11</v>
      </c>
      <c r="D427" s="10">
        <v>201.16</v>
      </c>
      <c r="E427" s="8" t="s">
        <v>11</v>
      </c>
    </row>
    <row r="428" spans="1:5" x14ac:dyDescent="0.2">
      <c r="A428" s="14" t="s">
        <v>361</v>
      </c>
      <c r="B428" s="81" t="s">
        <v>362</v>
      </c>
      <c r="C428" s="5">
        <v>3000</v>
      </c>
      <c r="D428" s="12">
        <v>0</v>
      </c>
      <c r="E428" s="6">
        <v>0</v>
      </c>
    </row>
    <row r="429" spans="1:5" x14ac:dyDescent="0.2">
      <c r="A429" s="13" t="s">
        <v>363</v>
      </c>
      <c r="B429" s="80" t="s">
        <v>364</v>
      </c>
      <c r="C429" s="8" t="s">
        <v>11</v>
      </c>
      <c r="D429" s="10">
        <v>0</v>
      </c>
      <c r="E429" s="8" t="s">
        <v>11</v>
      </c>
    </row>
    <row r="430" spans="1:5" x14ac:dyDescent="0.2">
      <c r="A430" s="64" t="s">
        <v>365</v>
      </c>
      <c r="B430" s="102" t="s">
        <v>366</v>
      </c>
      <c r="C430" s="65">
        <v>45500</v>
      </c>
      <c r="D430" s="65">
        <v>22879.06</v>
      </c>
      <c r="E430" s="66">
        <v>0.50280000000000002</v>
      </c>
    </row>
    <row r="431" spans="1:5" x14ac:dyDescent="0.2">
      <c r="A431" s="14" t="s">
        <v>367</v>
      </c>
      <c r="B431" s="81" t="s">
        <v>368</v>
      </c>
      <c r="C431" s="5">
        <v>45500</v>
      </c>
      <c r="D431" s="5">
        <v>22879.06</v>
      </c>
      <c r="E431" s="6">
        <v>0.50280000000000002</v>
      </c>
    </row>
    <row r="432" spans="1:5" x14ac:dyDescent="0.2">
      <c r="A432" s="13" t="s">
        <v>369</v>
      </c>
      <c r="B432" s="80" t="s">
        <v>370</v>
      </c>
      <c r="C432" s="8" t="s">
        <v>11</v>
      </c>
      <c r="D432" s="7">
        <v>22879.06</v>
      </c>
      <c r="E432" s="8" t="s">
        <v>11</v>
      </c>
    </row>
    <row r="433" spans="1:5" x14ac:dyDescent="0.2">
      <c r="A433" s="64" t="s">
        <v>371</v>
      </c>
      <c r="B433" s="102" t="s">
        <v>372</v>
      </c>
      <c r="C433" s="65">
        <v>230000</v>
      </c>
      <c r="D433" s="65">
        <v>69720.789999999994</v>
      </c>
      <c r="E433" s="66">
        <v>0.30309999999999998</v>
      </c>
    </row>
    <row r="434" spans="1:5" x14ac:dyDescent="0.2">
      <c r="A434" s="14" t="s">
        <v>344</v>
      </c>
      <c r="B434" s="81" t="s">
        <v>345</v>
      </c>
      <c r="C434" s="5">
        <v>230000</v>
      </c>
      <c r="D434" s="5">
        <v>69720.789999999994</v>
      </c>
      <c r="E434" s="6">
        <v>0.30309999999999998</v>
      </c>
    </row>
    <row r="435" spans="1:5" x14ac:dyDescent="0.2">
      <c r="A435" s="13" t="s">
        <v>346</v>
      </c>
      <c r="B435" s="80" t="s">
        <v>347</v>
      </c>
      <c r="C435" s="8" t="s">
        <v>11</v>
      </c>
      <c r="D435" s="7">
        <v>62517.08</v>
      </c>
      <c r="E435" s="8" t="s">
        <v>11</v>
      </c>
    </row>
    <row r="436" spans="1:5" x14ac:dyDescent="0.2">
      <c r="A436" s="13" t="s">
        <v>348</v>
      </c>
      <c r="B436" s="80" t="s">
        <v>349</v>
      </c>
      <c r="C436" s="8" t="s">
        <v>11</v>
      </c>
      <c r="D436" s="7">
        <v>4790.68</v>
      </c>
      <c r="E436" s="8" t="s">
        <v>11</v>
      </c>
    </row>
    <row r="437" spans="1:5" x14ac:dyDescent="0.2">
      <c r="A437" s="13" t="s">
        <v>352</v>
      </c>
      <c r="B437" s="80" t="s">
        <v>345</v>
      </c>
      <c r="C437" s="8" t="s">
        <v>11</v>
      </c>
      <c r="D437" s="7">
        <v>2413.0300000000002</v>
      </c>
      <c r="E437" s="8" t="s">
        <v>11</v>
      </c>
    </row>
    <row r="438" spans="1:5" x14ac:dyDescent="0.2">
      <c r="A438" s="64" t="s">
        <v>373</v>
      </c>
      <c r="B438" s="102" t="s">
        <v>374</v>
      </c>
      <c r="C438" s="65">
        <v>50000</v>
      </c>
      <c r="D438" s="65">
        <v>48933.98</v>
      </c>
      <c r="E438" s="66">
        <v>0.97870000000000001</v>
      </c>
    </row>
    <row r="439" spans="1:5" x14ac:dyDescent="0.2">
      <c r="A439" s="14" t="s">
        <v>344</v>
      </c>
      <c r="B439" s="81" t="s">
        <v>345</v>
      </c>
      <c r="C439" s="5">
        <v>50000</v>
      </c>
      <c r="D439" s="5">
        <v>48933.98</v>
      </c>
      <c r="E439" s="6">
        <v>0.97870000000000001</v>
      </c>
    </row>
    <row r="440" spans="1:5" x14ac:dyDescent="0.2">
      <c r="A440" s="13" t="s">
        <v>346</v>
      </c>
      <c r="B440" s="80" t="s">
        <v>347</v>
      </c>
      <c r="C440" s="8" t="s">
        <v>11</v>
      </c>
      <c r="D440" s="7">
        <v>47636.79</v>
      </c>
      <c r="E440" s="8" t="s">
        <v>11</v>
      </c>
    </row>
    <row r="441" spans="1:5" x14ac:dyDescent="0.2">
      <c r="A441" s="13" t="s">
        <v>352</v>
      </c>
      <c r="B441" s="80" t="s">
        <v>345</v>
      </c>
      <c r="C441" s="8" t="s">
        <v>11</v>
      </c>
      <c r="D441" s="7">
        <v>1297.19</v>
      </c>
      <c r="E441" s="8" t="s">
        <v>11</v>
      </c>
    </row>
    <row r="442" spans="1:5" x14ac:dyDescent="0.2">
      <c r="A442" s="61" t="s">
        <v>375</v>
      </c>
      <c r="B442" s="101" t="s">
        <v>376</v>
      </c>
      <c r="C442" s="62">
        <v>87000</v>
      </c>
      <c r="D442" s="62">
        <v>32750</v>
      </c>
      <c r="E442" s="63">
        <v>0.37640000000000001</v>
      </c>
    </row>
    <row r="443" spans="1:5" x14ac:dyDescent="0.2">
      <c r="A443" s="64" t="s">
        <v>377</v>
      </c>
      <c r="B443" s="102" t="s">
        <v>378</v>
      </c>
      <c r="C443" s="65">
        <v>41000</v>
      </c>
      <c r="D443" s="65">
        <v>22500</v>
      </c>
      <c r="E443" s="66">
        <v>0.54879999999999995</v>
      </c>
    </row>
    <row r="444" spans="1:5" x14ac:dyDescent="0.2">
      <c r="A444" s="14" t="s">
        <v>340</v>
      </c>
      <c r="B444" s="81" t="s">
        <v>341</v>
      </c>
      <c r="C444" s="5">
        <v>14500</v>
      </c>
      <c r="D444" s="5">
        <v>9250</v>
      </c>
      <c r="E444" s="6">
        <v>0.63790000000000002</v>
      </c>
    </row>
    <row r="445" spans="1:5" x14ac:dyDescent="0.2">
      <c r="A445" s="13" t="s">
        <v>379</v>
      </c>
      <c r="B445" s="80" t="s">
        <v>380</v>
      </c>
      <c r="C445" s="8" t="s">
        <v>11</v>
      </c>
      <c r="D445" s="7">
        <v>8500</v>
      </c>
      <c r="E445" s="8" t="s">
        <v>11</v>
      </c>
    </row>
    <row r="446" spans="1:5" x14ac:dyDescent="0.2">
      <c r="A446" s="13" t="s">
        <v>359</v>
      </c>
      <c r="B446" s="80" t="s">
        <v>360</v>
      </c>
      <c r="C446" s="8" t="s">
        <v>11</v>
      </c>
      <c r="D446" s="10">
        <v>750</v>
      </c>
      <c r="E446" s="8" t="s">
        <v>11</v>
      </c>
    </row>
    <row r="447" spans="1:5" x14ac:dyDescent="0.2">
      <c r="A447" s="14" t="s">
        <v>344</v>
      </c>
      <c r="B447" s="81" t="s">
        <v>345</v>
      </c>
      <c r="C447" s="5">
        <v>26500</v>
      </c>
      <c r="D447" s="5">
        <v>13250</v>
      </c>
      <c r="E447" s="6">
        <v>0.5</v>
      </c>
    </row>
    <row r="448" spans="1:5" x14ac:dyDescent="0.2">
      <c r="A448" s="13" t="s">
        <v>346</v>
      </c>
      <c r="B448" s="80" t="s">
        <v>347</v>
      </c>
      <c r="C448" s="8" t="s">
        <v>11</v>
      </c>
      <c r="D448" s="7">
        <v>12250</v>
      </c>
      <c r="E448" s="8" t="s">
        <v>11</v>
      </c>
    </row>
    <row r="449" spans="1:5" x14ac:dyDescent="0.2">
      <c r="A449" s="13" t="s">
        <v>348</v>
      </c>
      <c r="B449" s="80" t="s">
        <v>349</v>
      </c>
      <c r="C449" s="8" t="s">
        <v>11</v>
      </c>
      <c r="D449" s="7">
        <v>1000</v>
      </c>
      <c r="E449" s="8" t="s">
        <v>11</v>
      </c>
    </row>
    <row r="450" spans="1:5" x14ac:dyDescent="0.2">
      <c r="A450" s="64" t="s">
        <v>381</v>
      </c>
      <c r="B450" s="102" t="s">
        <v>382</v>
      </c>
      <c r="C450" s="65">
        <v>41000</v>
      </c>
      <c r="D450" s="65">
        <v>10250</v>
      </c>
      <c r="E450" s="66">
        <v>0.25</v>
      </c>
    </row>
    <row r="451" spans="1:5" x14ac:dyDescent="0.2">
      <c r="A451" s="14" t="s">
        <v>355</v>
      </c>
      <c r="B451" s="81" t="s">
        <v>356</v>
      </c>
      <c r="C451" s="12">
        <v>500</v>
      </c>
      <c r="D451" s="12">
        <v>125</v>
      </c>
      <c r="E451" s="6">
        <v>0.25</v>
      </c>
    </row>
    <row r="452" spans="1:5" x14ac:dyDescent="0.2">
      <c r="A452" s="13" t="s">
        <v>357</v>
      </c>
      <c r="B452" s="80" t="s">
        <v>358</v>
      </c>
      <c r="C452" s="8" t="s">
        <v>11</v>
      </c>
      <c r="D452" s="10">
        <v>125</v>
      </c>
      <c r="E452" s="8" t="s">
        <v>11</v>
      </c>
    </row>
    <row r="453" spans="1:5" x14ac:dyDescent="0.2">
      <c r="A453" s="14" t="s">
        <v>340</v>
      </c>
      <c r="B453" s="81" t="s">
        <v>341</v>
      </c>
      <c r="C453" s="5">
        <v>1000</v>
      </c>
      <c r="D453" s="12">
        <v>250</v>
      </c>
      <c r="E453" s="6">
        <v>0.25</v>
      </c>
    </row>
    <row r="454" spans="1:5" x14ac:dyDescent="0.2">
      <c r="A454" s="13" t="s">
        <v>359</v>
      </c>
      <c r="B454" s="80" t="s">
        <v>360</v>
      </c>
      <c r="C454" s="8" t="s">
        <v>11</v>
      </c>
      <c r="D454" s="10">
        <v>250</v>
      </c>
      <c r="E454" s="8" t="s">
        <v>11</v>
      </c>
    </row>
    <row r="455" spans="1:5" x14ac:dyDescent="0.2">
      <c r="A455" s="14" t="s">
        <v>344</v>
      </c>
      <c r="B455" s="81" t="s">
        <v>345</v>
      </c>
      <c r="C455" s="5">
        <v>39500</v>
      </c>
      <c r="D455" s="5">
        <v>9875</v>
      </c>
      <c r="E455" s="6">
        <v>0.25</v>
      </c>
    </row>
    <row r="456" spans="1:5" x14ac:dyDescent="0.2">
      <c r="A456" s="13" t="s">
        <v>346</v>
      </c>
      <c r="B456" s="80" t="s">
        <v>347</v>
      </c>
      <c r="C456" s="8" t="s">
        <v>11</v>
      </c>
      <c r="D456" s="7">
        <v>5000</v>
      </c>
      <c r="E456" s="8" t="s">
        <v>11</v>
      </c>
    </row>
    <row r="457" spans="1:5" x14ac:dyDescent="0.2">
      <c r="A457" s="13" t="s">
        <v>348</v>
      </c>
      <c r="B457" s="80" t="s">
        <v>349</v>
      </c>
      <c r="C457" s="8" t="s">
        <v>11</v>
      </c>
      <c r="D457" s="10">
        <v>375</v>
      </c>
      <c r="E457" s="8" t="s">
        <v>11</v>
      </c>
    </row>
    <row r="458" spans="1:5" x14ac:dyDescent="0.2">
      <c r="A458" s="13" t="s">
        <v>352</v>
      </c>
      <c r="B458" s="80" t="s">
        <v>345</v>
      </c>
      <c r="C458" s="8" t="s">
        <v>11</v>
      </c>
      <c r="D458" s="7">
        <v>4500</v>
      </c>
      <c r="E458" s="8" t="s">
        <v>11</v>
      </c>
    </row>
    <row r="459" spans="1:5" x14ac:dyDescent="0.2">
      <c r="A459" s="64" t="s">
        <v>383</v>
      </c>
      <c r="B459" s="102" t="s">
        <v>384</v>
      </c>
      <c r="C459" s="65">
        <v>5000</v>
      </c>
      <c r="D459" s="67">
        <v>0</v>
      </c>
      <c r="E459" s="66">
        <v>0</v>
      </c>
    </row>
    <row r="460" spans="1:5" x14ac:dyDescent="0.2">
      <c r="A460" s="14" t="s">
        <v>367</v>
      </c>
      <c r="B460" s="81" t="s">
        <v>368</v>
      </c>
      <c r="C460" s="5">
        <v>5000</v>
      </c>
      <c r="D460" s="12">
        <v>0</v>
      </c>
      <c r="E460" s="6">
        <v>0</v>
      </c>
    </row>
    <row r="461" spans="1:5" x14ac:dyDescent="0.2">
      <c r="A461" s="13" t="s">
        <v>369</v>
      </c>
      <c r="B461" s="80" t="s">
        <v>370</v>
      </c>
      <c r="C461" s="8" t="s">
        <v>11</v>
      </c>
      <c r="D461" s="10">
        <v>0</v>
      </c>
      <c r="E461" s="8" t="s">
        <v>11</v>
      </c>
    </row>
    <row r="462" spans="1:5" x14ac:dyDescent="0.2">
      <c r="A462" s="36" t="s">
        <v>385</v>
      </c>
      <c r="B462" s="99"/>
      <c r="C462" s="37">
        <v>786500</v>
      </c>
      <c r="D462" s="37">
        <v>309028.05</v>
      </c>
      <c r="E462" s="38">
        <v>0.39290000000000003</v>
      </c>
    </row>
    <row r="463" spans="1:5" x14ac:dyDescent="0.2">
      <c r="A463" s="36" t="s">
        <v>386</v>
      </c>
      <c r="B463" s="99"/>
      <c r="C463" s="37">
        <v>786500</v>
      </c>
      <c r="D463" s="37">
        <v>309028.05</v>
      </c>
      <c r="E463" s="38">
        <v>0.39290000000000003</v>
      </c>
    </row>
    <row r="464" spans="1:5" x14ac:dyDescent="0.2">
      <c r="A464" s="21" t="s">
        <v>192</v>
      </c>
      <c r="B464" s="100"/>
      <c r="C464" s="3">
        <v>786500</v>
      </c>
      <c r="D464" s="3">
        <v>309028.05</v>
      </c>
      <c r="E464" s="4">
        <v>0.39290000000000003</v>
      </c>
    </row>
    <row r="465" spans="1:5" x14ac:dyDescent="0.2">
      <c r="A465" s="21" t="s">
        <v>193</v>
      </c>
      <c r="B465" s="100"/>
      <c r="C465" s="3">
        <v>786500</v>
      </c>
      <c r="D465" s="3">
        <v>309028.05</v>
      </c>
      <c r="E465" s="4">
        <v>0.39290000000000003</v>
      </c>
    </row>
    <row r="466" spans="1:5" x14ac:dyDescent="0.2">
      <c r="A466" s="61" t="s">
        <v>387</v>
      </c>
      <c r="B466" s="101" t="s">
        <v>388</v>
      </c>
      <c r="C466" s="62">
        <v>786500</v>
      </c>
      <c r="D466" s="62">
        <v>309028.05</v>
      </c>
      <c r="E466" s="63">
        <v>0.39290000000000003</v>
      </c>
    </row>
    <row r="467" spans="1:5" x14ac:dyDescent="0.2">
      <c r="A467" s="64" t="s">
        <v>389</v>
      </c>
      <c r="B467" s="102" t="s">
        <v>390</v>
      </c>
      <c r="C467" s="65">
        <v>786500</v>
      </c>
      <c r="D467" s="65">
        <v>309028.05</v>
      </c>
      <c r="E467" s="66">
        <v>0.39290000000000003</v>
      </c>
    </row>
    <row r="468" spans="1:5" x14ac:dyDescent="0.2">
      <c r="A468" s="14" t="s">
        <v>391</v>
      </c>
      <c r="B468" s="81" t="s">
        <v>392</v>
      </c>
      <c r="C468" s="5">
        <v>405000</v>
      </c>
      <c r="D468" s="5">
        <v>200660.03</v>
      </c>
      <c r="E468" s="6">
        <v>0.4955</v>
      </c>
    </row>
    <row r="469" spans="1:5" x14ac:dyDescent="0.2">
      <c r="A469" s="13" t="s">
        <v>393</v>
      </c>
      <c r="B469" s="80" t="s">
        <v>394</v>
      </c>
      <c r="C469" s="8" t="s">
        <v>11</v>
      </c>
      <c r="D469" s="7">
        <v>200660.03</v>
      </c>
      <c r="E469" s="8" t="s">
        <v>11</v>
      </c>
    </row>
    <row r="470" spans="1:5" x14ac:dyDescent="0.2">
      <c r="A470" s="14" t="s">
        <v>395</v>
      </c>
      <c r="B470" s="81" t="s">
        <v>396</v>
      </c>
      <c r="C470" s="5">
        <v>66500</v>
      </c>
      <c r="D470" s="5">
        <v>33108.9</v>
      </c>
      <c r="E470" s="6">
        <v>0.49790000000000001</v>
      </c>
    </row>
    <row r="471" spans="1:5" x14ac:dyDescent="0.2">
      <c r="A471" s="13" t="s">
        <v>397</v>
      </c>
      <c r="B471" s="80" t="s">
        <v>398</v>
      </c>
      <c r="C471" s="8" t="s">
        <v>11</v>
      </c>
      <c r="D471" s="7">
        <v>33108.9</v>
      </c>
      <c r="E471" s="8" t="s">
        <v>11</v>
      </c>
    </row>
    <row r="472" spans="1:5" x14ac:dyDescent="0.2">
      <c r="A472" s="14" t="s">
        <v>399</v>
      </c>
      <c r="B472" s="81" t="s">
        <v>400</v>
      </c>
      <c r="C472" s="5">
        <v>35000</v>
      </c>
      <c r="D472" s="5">
        <v>10292.18</v>
      </c>
      <c r="E472" s="6">
        <v>0.29409999999999997</v>
      </c>
    </row>
    <row r="473" spans="1:5" x14ac:dyDescent="0.2">
      <c r="A473" s="13" t="s">
        <v>401</v>
      </c>
      <c r="B473" s="80" t="s">
        <v>402</v>
      </c>
      <c r="C473" s="8" t="s">
        <v>11</v>
      </c>
      <c r="D473" s="7">
        <v>10292.18</v>
      </c>
      <c r="E473" s="8" t="s">
        <v>11</v>
      </c>
    </row>
    <row r="474" spans="1:5" x14ac:dyDescent="0.2">
      <c r="A474" s="13" t="s">
        <v>403</v>
      </c>
      <c r="B474" s="80" t="s">
        <v>404</v>
      </c>
      <c r="C474" s="8" t="s">
        <v>11</v>
      </c>
      <c r="D474" s="10">
        <v>0</v>
      </c>
      <c r="E474" s="8" t="s">
        <v>11</v>
      </c>
    </row>
    <row r="475" spans="1:5" x14ac:dyDescent="0.2">
      <c r="A475" s="14" t="s">
        <v>340</v>
      </c>
      <c r="B475" s="81" t="s">
        <v>341</v>
      </c>
      <c r="C475" s="5">
        <v>150000</v>
      </c>
      <c r="D475" s="12">
        <v>0</v>
      </c>
      <c r="E475" s="6">
        <v>0</v>
      </c>
    </row>
    <row r="476" spans="1:5" x14ac:dyDescent="0.2">
      <c r="A476" s="13" t="s">
        <v>405</v>
      </c>
      <c r="B476" s="80" t="s">
        <v>406</v>
      </c>
      <c r="C476" s="8" t="s">
        <v>11</v>
      </c>
      <c r="D476" s="10">
        <v>0</v>
      </c>
      <c r="E476" s="8" t="s">
        <v>11</v>
      </c>
    </row>
    <row r="477" spans="1:5" x14ac:dyDescent="0.2">
      <c r="A477" s="14" t="s">
        <v>344</v>
      </c>
      <c r="B477" s="81" t="s">
        <v>345</v>
      </c>
      <c r="C477" s="5">
        <v>130000</v>
      </c>
      <c r="D477" s="5">
        <v>64966.94</v>
      </c>
      <c r="E477" s="6">
        <v>0.49969999999999998</v>
      </c>
    </row>
    <row r="478" spans="1:5" x14ac:dyDescent="0.2">
      <c r="A478" s="13" t="s">
        <v>346</v>
      </c>
      <c r="B478" s="80" t="s">
        <v>347</v>
      </c>
      <c r="C478" s="8" t="s">
        <v>11</v>
      </c>
      <c r="D478" s="7">
        <v>37113.050000000003</v>
      </c>
      <c r="E478" s="8" t="s">
        <v>11</v>
      </c>
    </row>
    <row r="479" spans="1:5" x14ac:dyDescent="0.2">
      <c r="A479" s="13" t="s">
        <v>348</v>
      </c>
      <c r="B479" s="80" t="s">
        <v>349</v>
      </c>
      <c r="C479" s="8" t="s">
        <v>11</v>
      </c>
      <c r="D479" s="7">
        <v>27853.89</v>
      </c>
      <c r="E479" s="8" t="s">
        <v>11</v>
      </c>
    </row>
    <row r="480" spans="1:5" x14ac:dyDescent="0.2">
      <c r="A480" s="36" t="s">
        <v>407</v>
      </c>
      <c r="B480" s="99"/>
      <c r="C480" s="37">
        <v>21043101.300000001</v>
      </c>
      <c r="D480" s="37">
        <v>9782938.2200000007</v>
      </c>
      <c r="E480" s="38">
        <v>0.46489999999999998</v>
      </c>
    </row>
    <row r="481" spans="1:5" x14ac:dyDescent="0.2">
      <c r="A481" s="36" t="s">
        <v>408</v>
      </c>
      <c r="B481" s="99"/>
      <c r="C481" s="37">
        <v>21043101.300000001</v>
      </c>
      <c r="D481" s="37">
        <v>9782938.2200000007</v>
      </c>
      <c r="E481" s="38">
        <v>0.46489999999999998</v>
      </c>
    </row>
    <row r="482" spans="1:5" x14ac:dyDescent="0.2">
      <c r="A482" s="21" t="s">
        <v>192</v>
      </c>
      <c r="B482" s="100"/>
      <c r="C482" s="3">
        <v>16897130</v>
      </c>
      <c r="D482" s="3">
        <v>7957654.6600000001</v>
      </c>
      <c r="E482" s="4">
        <v>0.47089999999999999</v>
      </c>
    </row>
    <row r="483" spans="1:5" x14ac:dyDescent="0.2">
      <c r="A483" s="21" t="s">
        <v>193</v>
      </c>
      <c r="B483" s="100"/>
      <c r="C483" s="3">
        <v>16897130</v>
      </c>
      <c r="D483" s="3">
        <v>7957654.6600000001</v>
      </c>
      <c r="E483" s="4">
        <v>0.47089999999999999</v>
      </c>
    </row>
    <row r="484" spans="1:5" x14ac:dyDescent="0.2">
      <c r="A484" s="21" t="s">
        <v>194</v>
      </c>
      <c r="B484" s="100"/>
      <c r="C484" s="3">
        <v>47100</v>
      </c>
      <c r="D484" s="3">
        <v>15554.65</v>
      </c>
      <c r="E484" s="4">
        <v>0.33019999999999999</v>
      </c>
    </row>
    <row r="485" spans="1:5" x14ac:dyDescent="0.2">
      <c r="A485" s="21" t="s">
        <v>195</v>
      </c>
      <c r="B485" s="100"/>
      <c r="C485" s="3">
        <v>47100</v>
      </c>
      <c r="D485" s="3">
        <v>15554.65</v>
      </c>
      <c r="E485" s="4">
        <v>0.33019999999999999</v>
      </c>
    </row>
    <row r="486" spans="1:5" x14ac:dyDescent="0.2">
      <c r="A486" s="21" t="s">
        <v>196</v>
      </c>
      <c r="B486" s="100"/>
      <c r="C486" s="3">
        <v>3071000</v>
      </c>
      <c r="D486" s="3">
        <v>1681138.26</v>
      </c>
      <c r="E486" s="4">
        <v>0.5474</v>
      </c>
    </row>
    <row r="487" spans="1:5" x14ac:dyDescent="0.2">
      <c r="A487" s="21" t="s">
        <v>197</v>
      </c>
      <c r="B487" s="100"/>
      <c r="C487" s="3">
        <v>3071000</v>
      </c>
      <c r="D487" s="3">
        <v>1681138.26</v>
      </c>
      <c r="E487" s="4">
        <v>0.5474</v>
      </c>
    </row>
    <row r="488" spans="1:5" x14ac:dyDescent="0.2">
      <c r="A488" s="21" t="s">
        <v>198</v>
      </c>
      <c r="B488" s="100"/>
      <c r="C488" s="3">
        <v>1015871.3</v>
      </c>
      <c r="D488" s="3">
        <v>119090.65</v>
      </c>
      <c r="E488" s="4">
        <v>0.1172</v>
      </c>
    </row>
    <row r="489" spans="1:5" x14ac:dyDescent="0.2">
      <c r="A489" s="21" t="s">
        <v>199</v>
      </c>
      <c r="B489" s="100"/>
      <c r="C489" s="3">
        <v>20000</v>
      </c>
      <c r="D489" s="35">
        <v>0</v>
      </c>
      <c r="E489" s="4">
        <v>0</v>
      </c>
    </row>
    <row r="490" spans="1:5" x14ac:dyDescent="0.2">
      <c r="A490" s="21" t="s">
        <v>202</v>
      </c>
      <c r="B490" s="100"/>
      <c r="C490" s="3">
        <v>138558</v>
      </c>
      <c r="D490" s="3">
        <v>64141.63</v>
      </c>
      <c r="E490" s="4">
        <v>0.46289999999999998</v>
      </c>
    </row>
    <row r="491" spans="1:5" x14ac:dyDescent="0.2">
      <c r="A491" s="21" t="s">
        <v>203</v>
      </c>
      <c r="B491" s="100"/>
      <c r="C491" s="3">
        <v>13300</v>
      </c>
      <c r="D491" s="35">
        <v>0</v>
      </c>
      <c r="E491" s="4">
        <v>0</v>
      </c>
    </row>
    <row r="492" spans="1:5" x14ac:dyDescent="0.2">
      <c r="A492" s="21" t="s">
        <v>205</v>
      </c>
      <c r="B492" s="100"/>
      <c r="C492" s="3">
        <v>672072</v>
      </c>
      <c r="D492" s="3">
        <v>30799.200000000001</v>
      </c>
      <c r="E492" s="4">
        <v>4.58E-2</v>
      </c>
    </row>
    <row r="493" spans="1:5" x14ac:dyDescent="0.2">
      <c r="A493" s="21" t="s">
        <v>206</v>
      </c>
      <c r="B493" s="100"/>
      <c r="C493" s="3">
        <v>171941.3</v>
      </c>
      <c r="D493" s="3">
        <v>24149.82</v>
      </c>
      <c r="E493" s="4">
        <v>0.14050000000000001</v>
      </c>
    </row>
    <row r="494" spans="1:5" x14ac:dyDescent="0.2">
      <c r="A494" s="21" t="s">
        <v>208</v>
      </c>
      <c r="B494" s="100"/>
      <c r="C494" s="3">
        <v>12000</v>
      </c>
      <c r="D494" s="3">
        <v>9500</v>
      </c>
      <c r="E494" s="4">
        <v>0.79169999999999996</v>
      </c>
    </row>
    <row r="495" spans="1:5" x14ac:dyDescent="0.2">
      <c r="A495" s="21" t="s">
        <v>209</v>
      </c>
      <c r="B495" s="100"/>
      <c r="C495" s="3">
        <v>10000</v>
      </c>
      <c r="D495" s="3">
        <v>9500</v>
      </c>
      <c r="E495" s="4">
        <v>0.95</v>
      </c>
    </row>
    <row r="496" spans="1:5" x14ac:dyDescent="0.2">
      <c r="A496" s="21" t="s">
        <v>210</v>
      </c>
      <c r="B496" s="100"/>
      <c r="C496" s="3">
        <v>2000</v>
      </c>
      <c r="D496" s="35">
        <v>0</v>
      </c>
      <c r="E496" s="4">
        <v>0</v>
      </c>
    </row>
    <row r="497" spans="1:5" x14ac:dyDescent="0.2">
      <c r="A497" s="61" t="s">
        <v>387</v>
      </c>
      <c r="B497" s="101" t="s">
        <v>388</v>
      </c>
      <c r="C497" s="62">
        <v>1949300</v>
      </c>
      <c r="D497" s="62">
        <v>1001984.83</v>
      </c>
      <c r="E497" s="63">
        <v>0.51400000000000001</v>
      </c>
    </row>
    <row r="498" spans="1:5" x14ac:dyDescent="0.2">
      <c r="A498" s="64" t="s">
        <v>409</v>
      </c>
      <c r="B498" s="102" t="s">
        <v>410</v>
      </c>
      <c r="C498" s="65">
        <v>1902800</v>
      </c>
      <c r="D498" s="65">
        <v>957333.24</v>
      </c>
      <c r="E498" s="66">
        <v>0.50309999999999999</v>
      </c>
    </row>
    <row r="499" spans="1:5" x14ac:dyDescent="0.2">
      <c r="A499" s="14" t="s">
        <v>391</v>
      </c>
      <c r="B499" s="81" t="s">
        <v>392</v>
      </c>
      <c r="C499" s="5">
        <v>910000</v>
      </c>
      <c r="D499" s="5">
        <v>423740.81</v>
      </c>
      <c r="E499" s="6">
        <v>0.46560000000000001</v>
      </c>
    </row>
    <row r="500" spans="1:5" x14ac:dyDescent="0.2">
      <c r="A500" s="13" t="s">
        <v>393</v>
      </c>
      <c r="B500" s="80" t="s">
        <v>394</v>
      </c>
      <c r="C500" s="8" t="s">
        <v>11</v>
      </c>
      <c r="D500" s="7">
        <v>423740.81</v>
      </c>
      <c r="E500" s="8" t="s">
        <v>11</v>
      </c>
    </row>
    <row r="501" spans="1:5" x14ac:dyDescent="0.2">
      <c r="A501" s="14" t="s">
        <v>395</v>
      </c>
      <c r="B501" s="81" t="s">
        <v>396</v>
      </c>
      <c r="C501" s="5">
        <v>68500</v>
      </c>
      <c r="D501" s="5">
        <v>30831.46</v>
      </c>
      <c r="E501" s="6">
        <v>0.4501</v>
      </c>
    </row>
    <row r="502" spans="1:5" x14ac:dyDescent="0.2">
      <c r="A502" s="13" t="s">
        <v>397</v>
      </c>
      <c r="B502" s="80" t="s">
        <v>398</v>
      </c>
      <c r="C502" s="8" t="s">
        <v>11</v>
      </c>
      <c r="D502" s="7">
        <v>30831.46</v>
      </c>
      <c r="E502" s="8" t="s">
        <v>11</v>
      </c>
    </row>
    <row r="503" spans="1:5" x14ac:dyDescent="0.2">
      <c r="A503" s="14" t="s">
        <v>399</v>
      </c>
      <c r="B503" s="81" t="s">
        <v>400</v>
      </c>
      <c r="C503" s="5">
        <v>51000</v>
      </c>
      <c r="D503" s="5">
        <v>11698.78</v>
      </c>
      <c r="E503" s="6">
        <v>0.22939999999999999</v>
      </c>
    </row>
    <row r="504" spans="1:5" x14ac:dyDescent="0.2">
      <c r="A504" s="13" t="s">
        <v>401</v>
      </c>
      <c r="B504" s="80" t="s">
        <v>402</v>
      </c>
      <c r="C504" s="8" t="s">
        <v>11</v>
      </c>
      <c r="D504" s="10">
        <v>844.03</v>
      </c>
      <c r="E504" s="8" t="s">
        <v>11</v>
      </c>
    </row>
    <row r="505" spans="1:5" x14ac:dyDescent="0.2">
      <c r="A505" s="13" t="s">
        <v>411</v>
      </c>
      <c r="B505" s="80" t="s">
        <v>412</v>
      </c>
      <c r="C505" s="8" t="s">
        <v>11</v>
      </c>
      <c r="D505" s="7">
        <v>10854.75</v>
      </c>
      <c r="E505" s="8" t="s">
        <v>11</v>
      </c>
    </row>
    <row r="506" spans="1:5" x14ac:dyDescent="0.2">
      <c r="A506" s="13" t="s">
        <v>403</v>
      </c>
      <c r="B506" s="80" t="s">
        <v>404</v>
      </c>
      <c r="C506" s="8" t="s">
        <v>11</v>
      </c>
      <c r="D506" s="10">
        <v>0</v>
      </c>
      <c r="E506" s="8" t="s">
        <v>11</v>
      </c>
    </row>
    <row r="507" spans="1:5" x14ac:dyDescent="0.2">
      <c r="A507" s="14" t="s">
        <v>355</v>
      </c>
      <c r="B507" s="81" t="s">
        <v>356</v>
      </c>
      <c r="C507" s="5">
        <v>7000</v>
      </c>
      <c r="D507" s="5">
        <v>6240.26</v>
      </c>
      <c r="E507" s="6">
        <v>0.89149999999999996</v>
      </c>
    </row>
    <row r="508" spans="1:5" x14ac:dyDescent="0.2">
      <c r="A508" s="13" t="s">
        <v>357</v>
      </c>
      <c r="B508" s="80" t="s">
        <v>358</v>
      </c>
      <c r="C508" s="8" t="s">
        <v>11</v>
      </c>
      <c r="D508" s="7">
        <v>6240.26</v>
      </c>
      <c r="E508" s="8" t="s">
        <v>11</v>
      </c>
    </row>
    <row r="509" spans="1:5" x14ac:dyDescent="0.2">
      <c r="A509" s="14" t="s">
        <v>340</v>
      </c>
      <c r="B509" s="81" t="s">
        <v>341</v>
      </c>
      <c r="C509" s="5">
        <v>772500</v>
      </c>
      <c r="D509" s="5">
        <v>468321.93</v>
      </c>
      <c r="E509" s="6">
        <v>0.60619999999999996</v>
      </c>
    </row>
    <row r="510" spans="1:5" x14ac:dyDescent="0.2">
      <c r="A510" s="13" t="s">
        <v>342</v>
      </c>
      <c r="B510" s="80" t="s">
        <v>343</v>
      </c>
      <c r="C510" s="8" t="s">
        <v>11</v>
      </c>
      <c r="D510" s="7">
        <v>121555.45</v>
      </c>
      <c r="E510" s="8" t="s">
        <v>11</v>
      </c>
    </row>
    <row r="511" spans="1:5" x14ac:dyDescent="0.2">
      <c r="A511" s="13" t="s">
        <v>413</v>
      </c>
      <c r="B511" s="80" t="s">
        <v>414</v>
      </c>
      <c r="C511" s="8" t="s">
        <v>11</v>
      </c>
      <c r="D511" s="7">
        <v>10742.52</v>
      </c>
      <c r="E511" s="8" t="s">
        <v>11</v>
      </c>
    </row>
    <row r="512" spans="1:5" x14ac:dyDescent="0.2">
      <c r="A512" s="13" t="s">
        <v>405</v>
      </c>
      <c r="B512" s="80" t="s">
        <v>406</v>
      </c>
      <c r="C512" s="8" t="s">
        <v>11</v>
      </c>
      <c r="D512" s="7">
        <v>264036.52</v>
      </c>
      <c r="E512" s="8" t="s">
        <v>11</v>
      </c>
    </row>
    <row r="513" spans="1:5" x14ac:dyDescent="0.2">
      <c r="A513" s="13" t="s">
        <v>359</v>
      </c>
      <c r="B513" s="80" t="s">
        <v>360</v>
      </c>
      <c r="C513" s="8" t="s">
        <v>11</v>
      </c>
      <c r="D513" s="7">
        <v>71987.44</v>
      </c>
      <c r="E513" s="8" t="s">
        <v>11</v>
      </c>
    </row>
    <row r="514" spans="1:5" x14ac:dyDescent="0.2">
      <c r="A514" s="14" t="s">
        <v>415</v>
      </c>
      <c r="B514" s="81" t="s">
        <v>416</v>
      </c>
      <c r="C514" s="5">
        <v>17800</v>
      </c>
      <c r="D514" s="12">
        <v>0</v>
      </c>
      <c r="E514" s="6">
        <v>0</v>
      </c>
    </row>
    <row r="515" spans="1:5" x14ac:dyDescent="0.2">
      <c r="A515" s="13" t="s">
        <v>417</v>
      </c>
      <c r="B515" s="80" t="s">
        <v>416</v>
      </c>
      <c r="C515" s="8" t="s">
        <v>11</v>
      </c>
      <c r="D515" s="10">
        <v>0</v>
      </c>
      <c r="E515" s="8" t="s">
        <v>11</v>
      </c>
    </row>
    <row r="516" spans="1:5" x14ac:dyDescent="0.2">
      <c r="A516" s="14" t="s">
        <v>344</v>
      </c>
      <c r="B516" s="81" t="s">
        <v>345</v>
      </c>
      <c r="C516" s="5">
        <v>4000</v>
      </c>
      <c r="D516" s="5">
        <v>1500</v>
      </c>
      <c r="E516" s="6">
        <v>0.375</v>
      </c>
    </row>
    <row r="517" spans="1:5" x14ac:dyDescent="0.2">
      <c r="A517" s="13" t="s">
        <v>348</v>
      </c>
      <c r="B517" s="80" t="s">
        <v>349</v>
      </c>
      <c r="C517" s="8" t="s">
        <v>11</v>
      </c>
      <c r="D517" s="10">
        <v>0</v>
      </c>
      <c r="E517" s="8" t="s">
        <v>11</v>
      </c>
    </row>
    <row r="518" spans="1:5" x14ac:dyDescent="0.2">
      <c r="A518" s="13" t="s">
        <v>350</v>
      </c>
      <c r="B518" s="80" t="s">
        <v>351</v>
      </c>
      <c r="C518" s="8" t="s">
        <v>11</v>
      </c>
      <c r="D518" s="7">
        <v>1500</v>
      </c>
      <c r="E518" s="8" t="s">
        <v>11</v>
      </c>
    </row>
    <row r="519" spans="1:5" x14ac:dyDescent="0.2">
      <c r="A519" s="14" t="s">
        <v>418</v>
      </c>
      <c r="B519" s="81" t="s">
        <v>419</v>
      </c>
      <c r="C519" s="5">
        <v>32000</v>
      </c>
      <c r="D519" s="12">
        <v>0</v>
      </c>
      <c r="E519" s="6">
        <v>0</v>
      </c>
    </row>
    <row r="520" spans="1:5" x14ac:dyDescent="0.2">
      <c r="A520" s="13" t="s">
        <v>420</v>
      </c>
      <c r="B520" s="80" t="s">
        <v>421</v>
      </c>
      <c r="C520" s="8" t="s">
        <v>11</v>
      </c>
      <c r="D520" s="10">
        <v>0</v>
      </c>
      <c r="E520" s="8" t="s">
        <v>11</v>
      </c>
    </row>
    <row r="521" spans="1:5" x14ac:dyDescent="0.2">
      <c r="A521" s="14" t="s">
        <v>422</v>
      </c>
      <c r="B521" s="81" t="s">
        <v>423</v>
      </c>
      <c r="C521" s="5">
        <v>40000</v>
      </c>
      <c r="D521" s="5">
        <v>15000</v>
      </c>
      <c r="E521" s="6">
        <v>0.375</v>
      </c>
    </row>
    <row r="522" spans="1:5" x14ac:dyDescent="0.2">
      <c r="A522" s="13" t="s">
        <v>424</v>
      </c>
      <c r="B522" s="80" t="s">
        <v>425</v>
      </c>
      <c r="C522" s="8" t="s">
        <v>11</v>
      </c>
      <c r="D522" s="7">
        <v>15000</v>
      </c>
      <c r="E522" s="8" t="s">
        <v>11</v>
      </c>
    </row>
    <row r="523" spans="1:5" x14ac:dyDescent="0.2">
      <c r="A523" s="64" t="s">
        <v>426</v>
      </c>
      <c r="B523" s="102" t="s">
        <v>427</v>
      </c>
      <c r="C523" s="65">
        <v>46500</v>
      </c>
      <c r="D523" s="65">
        <v>44651.59</v>
      </c>
      <c r="E523" s="66">
        <v>0.96020000000000005</v>
      </c>
    </row>
    <row r="524" spans="1:5" x14ac:dyDescent="0.2">
      <c r="A524" s="14" t="s">
        <v>340</v>
      </c>
      <c r="B524" s="81" t="s">
        <v>341</v>
      </c>
      <c r="C524" s="5">
        <v>11500</v>
      </c>
      <c r="D524" s="5">
        <v>11500</v>
      </c>
      <c r="E524" s="6">
        <v>1</v>
      </c>
    </row>
    <row r="525" spans="1:5" x14ac:dyDescent="0.2">
      <c r="A525" s="13" t="s">
        <v>405</v>
      </c>
      <c r="B525" s="80" t="s">
        <v>406</v>
      </c>
      <c r="C525" s="8" t="s">
        <v>11</v>
      </c>
      <c r="D525" s="7">
        <v>11500</v>
      </c>
      <c r="E525" s="8" t="s">
        <v>11</v>
      </c>
    </row>
    <row r="526" spans="1:5" x14ac:dyDescent="0.2">
      <c r="A526" s="14" t="s">
        <v>344</v>
      </c>
      <c r="B526" s="81" t="s">
        <v>345</v>
      </c>
      <c r="C526" s="5">
        <v>35000</v>
      </c>
      <c r="D526" s="5">
        <v>33151.589999999997</v>
      </c>
      <c r="E526" s="6">
        <v>0.94720000000000004</v>
      </c>
    </row>
    <row r="527" spans="1:5" x14ac:dyDescent="0.2">
      <c r="A527" s="13" t="s">
        <v>348</v>
      </c>
      <c r="B527" s="80" t="s">
        <v>349</v>
      </c>
      <c r="C527" s="8" t="s">
        <v>11</v>
      </c>
      <c r="D527" s="7">
        <v>16169.97</v>
      </c>
      <c r="E527" s="8" t="s">
        <v>11</v>
      </c>
    </row>
    <row r="528" spans="1:5" x14ac:dyDescent="0.2">
      <c r="A528" s="13" t="s">
        <v>352</v>
      </c>
      <c r="B528" s="80" t="s">
        <v>345</v>
      </c>
      <c r="C528" s="8" t="s">
        <v>11</v>
      </c>
      <c r="D528" s="7">
        <v>16981.62</v>
      </c>
      <c r="E528" s="8" t="s">
        <v>11</v>
      </c>
    </row>
    <row r="529" spans="1:5" x14ac:dyDescent="0.2">
      <c r="A529" s="61" t="s">
        <v>428</v>
      </c>
      <c r="B529" s="101" t="s">
        <v>429</v>
      </c>
      <c r="C529" s="62">
        <v>968000</v>
      </c>
      <c r="D529" s="62">
        <v>211286.61</v>
      </c>
      <c r="E529" s="63">
        <v>0.21829999999999999</v>
      </c>
    </row>
    <row r="530" spans="1:5" x14ac:dyDescent="0.2">
      <c r="A530" s="64" t="s">
        <v>430</v>
      </c>
      <c r="B530" s="102" t="s">
        <v>431</v>
      </c>
      <c r="C530" s="65">
        <v>152000</v>
      </c>
      <c r="D530" s="65">
        <v>31150</v>
      </c>
      <c r="E530" s="66">
        <v>0.2049</v>
      </c>
    </row>
    <row r="531" spans="1:5" x14ac:dyDescent="0.2">
      <c r="A531" s="14" t="s">
        <v>340</v>
      </c>
      <c r="B531" s="81" t="s">
        <v>341</v>
      </c>
      <c r="C531" s="5">
        <v>149000</v>
      </c>
      <c r="D531" s="5">
        <v>31150</v>
      </c>
      <c r="E531" s="6">
        <v>0.20910000000000001</v>
      </c>
    </row>
    <row r="532" spans="1:5" x14ac:dyDescent="0.2">
      <c r="A532" s="13" t="s">
        <v>432</v>
      </c>
      <c r="B532" s="80" t="s">
        <v>433</v>
      </c>
      <c r="C532" s="8" t="s">
        <v>11</v>
      </c>
      <c r="D532" s="10">
        <v>0</v>
      </c>
      <c r="E532" s="8" t="s">
        <v>11</v>
      </c>
    </row>
    <row r="533" spans="1:5" x14ac:dyDescent="0.2">
      <c r="A533" s="13" t="s">
        <v>413</v>
      </c>
      <c r="B533" s="80" t="s">
        <v>414</v>
      </c>
      <c r="C533" s="8" t="s">
        <v>11</v>
      </c>
      <c r="D533" s="7">
        <v>4750</v>
      </c>
      <c r="E533" s="8" t="s">
        <v>11</v>
      </c>
    </row>
    <row r="534" spans="1:5" x14ac:dyDescent="0.2">
      <c r="A534" s="13" t="s">
        <v>405</v>
      </c>
      <c r="B534" s="80" t="s">
        <v>406</v>
      </c>
      <c r="C534" s="8" t="s">
        <v>11</v>
      </c>
      <c r="D534" s="10">
        <v>0</v>
      </c>
      <c r="E534" s="8" t="s">
        <v>11</v>
      </c>
    </row>
    <row r="535" spans="1:5" x14ac:dyDescent="0.2">
      <c r="A535" s="13" t="s">
        <v>359</v>
      </c>
      <c r="B535" s="80" t="s">
        <v>360</v>
      </c>
      <c r="C535" s="8" t="s">
        <v>11</v>
      </c>
      <c r="D535" s="7">
        <v>26400</v>
      </c>
      <c r="E535" s="8" t="s">
        <v>11</v>
      </c>
    </row>
    <row r="536" spans="1:5" x14ac:dyDescent="0.2">
      <c r="A536" s="14" t="s">
        <v>344</v>
      </c>
      <c r="B536" s="81" t="s">
        <v>345</v>
      </c>
      <c r="C536" s="5">
        <v>3000</v>
      </c>
      <c r="D536" s="12">
        <v>0</v>
      </c>
      <c r="E536" s="6">
        <v>0</v>
      </c>
    </row>
    <row r="537" spans="1:5" x14ac:dyDescent="0.2">
      <c r="A537" s="13" t="s">
        <v>348</v>
      </c>
      <c r="B537" s="80" t="s">
        <v>349</v>
      </c>
      <c r="C537" s="8" t="s">
        <v>11</v>
      </c>
      <c r="D537" s="10">
        <v>0</v>
      </c>
      <c r="E537" s="8" t="s">
        <v>11</v>
      </c>
    </row>
    <row r="538" spans="1:5" x14ac:dyDescent="0.2">
      <c r="A538" s="64" t="s">
        <v>434</v>
      </c>
      <c r="B538" s="102" t="s">
        <v>435</v>
      </c>
      <c r="C538" s="65">
        <v>137500</v>
      </c>
      <c r="D538" s="65">
        <v>9500</v>
      </c>
      <c r="E538" s="66">
        <v>6.9099999999999995E-2</v>
      </c>
    </row>
    <row r="539" spans="1:5" x14ac:dyDescent="0.2">
      <c r="A539" s="14" t="s">
        <v>340</v>
      </c>
      <c r="B539" s="81" t="s">
        <v>341</v>
      </c>
      <c r="C539" s="5">
        <v>99000</v>
      </c>
      <c r="D539" s="12">
        <v>0</v>
      </c>
      <c r="E539" s="6">
        <v>0</v>
      </c>
    </row>
    <row r="540" spans="1:5" x14ac:dyDescent="0.2">
      <c r="A540" s="13" t="s">
        <v>413</v>
      </c>
      <c r="B540" s="80" t="s">
        <v>414</v>
      </c>
      <c r="C540" s="8" t="s">
        <v>11</v>
      </c>
      <c r="D540" s="10">
        <v>0</v>
      </c>
      <c r="E540" s="8" t="s">
        <v>11</v>
      </c>
    </row>
    <row r="541" spans="1:5" x14ac:dyDescent="0.2">
      <c r="A541" s="13" t="s">
        <v>405</v>
      </c>
      <c r="B541" s="80" t="s">
        <v>406</v>
      </c>
      <c r="C541" s="8" t="s">
        <v>11</v>
      </c>
      <c r="D541" s="10">
        <v>0</v>
      </c>
      <c r="E541" s="8" t="s">
        <v>11</v>
      </c>
    </row>
    <row r="542" spans="1:5" x14ac:dyDescent="0.2">
      <c r="A542" s="13" t="s">
        <v>359</v>
      </c>
      <c r="B542" s="80" t="s">
        <v>360</v>
      </c>
      <c r="C542" s="8" t="s">
        <v>11</v>
      </c>
      <c r="D542" s="10">
        <v>0</v>
      </c>
      <c r="E542" s="8" t="s">
        <v>11</v>
      </c>
    </row>
    <row r="543" spans="1:5" x14ac:dyDescent="0.2">
      <c r="A543" s="14" t="s">
        <v>344</v>
      </c>
      <c r="B543" s="81" t="s">
        <v>345</v>
      </c>
      <c r="C543" s="5">
        <v>23500</v>
      </c>
      <c r="D543" s="12">
        <v>0</v>
      </c>
      <c r="E543" s="6">
        <v>0</v>
      </c>
    </row>
    <row r="544" spans="1:5" x14ac:dyDescent="0.2">
      <c r="A544" s="13" t="s">
        <v>348</v>
      </c>
      <c r="B544" s="80" t="s">
        <v>349</v>
      </c>
      <c r="C544" s="8" t="s">
        <v>11</v>
      </c>
      <c r="D544" s="10">
        <v>0</v>
      </c>
      <c r="E544" s="8" t="s">
        <v>11</v>
      </c>
    </row>
    <row r="545" spans="1:5" x14ac:dyDescent="0.2">
      <c r="A545" s="13" t="s">
        <v>352</v>
      </c>
      <c r="B545" s="80" t="s">
        <v>345</v>
      </c>
      <c r="C545" s="8" t="s">
        <v>11</v>
      </c>
      <c r="D545" s="10">
        <v>0</v>
      </c>
      <c r="E545" s="8" t="s">
        <v>11</v>
      </c>
    </row>
    <row r="546" spans="1:5" x14ac:dyDescent="0.2">
      <c r="A546" s="14" t="s">
        <v>367</v>
      </c>
      <c r="B546" s="81" t="s">
        <v>368</v>
      </c>
      <c r="C546" s="5">
        <v>15000</v>
      </c>
      <c r="D546" s="5">
        <v>9500</v>
      </c>
      <c r="E546" s="6">
        <v>0.63329999999999997</v>
      </c>
    </row>
    <row r="547" spans="1:5" x14ac:dyDescent="0.2">
      <c r="A547" s="13" t="s">
        <v>369</v>
      </c>
      <c r="B547" s="80" t="s">
        <v>370</v>
      </c>
      <c r="C547" s="8" t="s">
        <v>11</v>
      </c>
      <c r="D547" s="7">
        <v>9500</v>
      </c>
      <c r="E547" s="8" t="s">
        <v>11</v>
      </c>
    </row>
    <row r="548" spans="1:5" x14ac:dyDescent="0.2">
      <c r="A548" s="64" t="s">
        <v>436</v>
      </c>
      <c r="B548" s="102" t="s">
        <v>437</v>
      </c>
      <c r="C548" s="65">
        <v>46000</v>
      </c>
      <c r="D548" s="65">
        <v>45937.97</v>
      </c>
      <c r="E548" s="66">
        <v>0.99870000000000003</v>
      </c>
    </row>
    <row r="549" spans="1:5" x14ac:dyDescent="0.2">
      <c r="A549" s="14" t="s">
        <v>340</v>
      </c>
      <c r="B549" s="81" t="s">
        <v>341</v>
      </c>
      <c r="C549" s="5">
        <v>14000</v>
      </c>
      <c r="D549" s="5">
        <v>6907.16</v>
      </c>
      <c r="E549" s="6">
        <v>0.49340000000000001</v>
      </c>
    </row>
    <row r="550" spans="1:5" x14ac:dyDescent="0.2">
      <c r="A550" s="13" t="s">
        <v>405</v>
      </c>
      <c r="B550" s="80" t="s">
        <v>406</v>
      </c>
      <c r="C550" s="8" t="s">
        <v>11</v>
      </c>
      <c r="D550" s="7">
        <v>6094.66</v>
      </c>
      <c r="E550" s="8" t="s">
        <v>11</v>
      </c>
    </row>
    <row r="551" spans="1:5" x14ac:dyDescent="0.2">
      <c r="A551" s="13" t="s">
        <v>359</v>
      </c>
      <c r="B551" s="80" t="s">
        <v>360</v>
      </c>
      <c r="C551" s="8" t="s">
        <v>11</v>
      </c>
      <c r="D551" s="10">
        <v>812.5</v>
      </c>
      <c r="E551" s="8" t="s">
        <v>11</v>
      </c>
    </row>
    <row r="552" spans="1:5" x14ac:dyDescent="0.2">
      <c r="A552" s="14" t="s">
        <v>344</v>
      </c>
      <c r="B552" s="81" t="s">
        <v>345</v>
      </c>
      <c r="C552" s="5">
        <v>32000</v>
      </c>
      <c r="D552" s="5">
        <v>39030.81</v>
      </c>
      <c r="E552" s="6">
        <v>1.2197</v>
      </c>
    </row>
    <row r="553" spans="1:5" x14ac:dyDescent="0.2">
      <c r="A553" s="13" t="s">
        <v>348</v>
      </c>
      <c r="B553" s="80" t="s">
        <v>349</v>
      </c>
      <c r="C553" s="8" t="s">
        <v>11</v>
      </c>
      <c r="D553" s="7">
        <v>23806</v>
      </c>
      <c r="E553" s="8" t="s">
        <v>11</v>
      </c>
    </row>
    <row r="554" spans="1:5" x14ac:dyDescent="0.2">
      <c r="A554" s="13" t="s">
        <v>352</v>
      </c>
      <c r="B554" s="80" t="s">
        <v>345</v>
      </c>
      <c r="C554" s="8" t="s">
        <v>11</v>
      </c>
      <c r="D554" s="7">
        <v>15224.81</v>
      </c>
      <c r="E554" s="8" t="s">
        <v>11</v>
      </c>
    </row>
    <row r="555" spans="1:5" x14ac:dyDescent="0.2">
      <c r="A555" s="64" t="s">
        <v>438</v>
      </c>
      <c r="B555" s="102" t="s">
        <v>439</v>
      </c>
      <c r="C555" s="65">
        <v>488000</v>
      </c>
      <c r="D555" s="67">
        <v>0</v>
      </c>
      <c r="E555" s="66">
        <v>0</v>
      </c>
    </row>
    <row r="556" spans="1:5" x14ac:dyDescent="0.2">
      <c r="A556" s="14" t="s">
        <v>340</v>
      </c>
      <c r="B556" s="81" t="s">
        <v>341</v>
      </c>
      <c r="C556" s="5">
        <v>412000</v>
      </c>
      <c r="D556" s="12">
        <v>0</v>
      </c>
      <c r="E556" s="6">
        <v>0</v>
      </c>
    </row>
    <row r="557" spans="1:5" x14ac:dyDescent="0.2">
      <c r="A557" s="13" t="s">
        <v>342</v>
      </c>
      <c r="B557" s="80" t="s">
        <v>343</v>
      </c>
      <c r="C557" s="8" t="s">
        <v>11</v>
      </c>
      <c r="D557" s="10">
        <v>0</v>
      </c>
      <c r="E557" s="8" t="s">
        <v>11</v>
      </c>
    </row>
    <row r="558" spans="1:5" x14ac:dyDescent="0.2">
      <c r="A558" s="13" t="s">
        <v>413</v>
      </c>
      <c r="B558" s="80" t="s">
        <v>414</v>
      </c>
      <c r="C558" s="8" t="s">
        <v>11</v>
      </c>
      <c r="D558" s="10">
        <v>0</v>
      </c>
      <c r="E558" s="8" t="s">
        <v>11</v>
      </c>
    </row>
    <row r="559" spans="1:5" x14ac:dyDescent="0.2">
      <c r="A559" s="13" t="s">
        <v>405</v>
      </c>
      <c r="B559" s="80" t="s">
        <v>406</v>
      </c>
      <c r="C559" s="8" t="s">
        <v>11</v>
      </c>
      <c r="D559" s="10">
        <v>0</v>
      </c>
      <c r="E559" s="8" t="s">
        <v>11</v>
      </c>
    </row>
    <row r="560" spans="1:5" x14ac:dyDescent="0.2">
      <c r="A560" s="13" t="s">
        <v>359</v>
      </c>
      <c r="B560" s="80" t="s">
        <v>360</v>
      </c>
      <c r="C560" s="8" t="s">
        <v>11</v>
      </c>
      <c r="D560" s="10">
        <v>0</v>
      </c>
      <c r="E560" s="8" t="s">
        <v>11</v>
      </c>
    </row>
    <row r="561" spans="1:5" x14ac:dyDescent="0.2">
      <c r="A561" s="14" t="s">
        <v>344</v>
      </c>
      <c r="B561" s="81" t="s">
        <v>345</v>
      </c>
      <c r="C561" s="5">
        <v>76000</v>
      </c>
      <c r="D561" s="12">
        <v>0</v>
      </c>
      <c r="E561" s="6">
        <v>0</v>
      </c>
    </row>
    <row r="562" spans="1:5" x14ac:dyDescent="0.2">
      <c r="A562" s="13" t="s">
        <v>348</v>
      </c>
      <c r="B562" s="80" t="s">
        <v>349</v>
      </c>
      <c r="C562" s="8" t="s">
        <v>11</v>
      </c>
      <c r="D562" s="10">
        <v>0</v>
      </c>
      <c r="E562" s="8" t="s">
        <v>11</v>
      </c>
    </row>
    <row r="563" spans="1:5" x14ac:dyDescent="0.2">
      <c r="A563" s="13" t="s">
        <v>352</v>
      </c>
      <c r="B563" s="80" t="s">
        <v>345</v>
      </c>
      <c r="C563" s="8" t="s">
        <v>11</v>
      </c>
      <c r="D563" s="10">
        <v>0</v>
      </c>
      <c r="E563" s="8" t="s">
        <v>11</v>
      </c>
    </row>
    <row r="564" spans="1:5" x14ac:dyDescent="0.2">
      <c r="A564" s="64" t="s">
        <v>440</v>
      </c>
      <c r="B564" s="102" t="s">
        <v>441</v>
      </c>
      <c r="C564" s="65">
        <v>48000</v>
      </c>
      <c r="D564" s="65">
        <v>28517.96</v>
      </c>
      <c r="E564" s="66">
        <v>0.59409999999999996</v>
      </c>
    </row>
    <row r="565" spans="1:5" x14ac:dyDescent="0.2">
      <c r="A565" s="14" t="s">
        <v>340</v>
      </c>
      <c r="B565" s="81" t="s">
        <v>341</v>
      </c>
      <c r="C565" s="5">
        <v>29000</v>
      </c>
      <c r="D565" s="5">
        <v>17330.310000000001</v>
      </c>
      <c r="E565" s="6">
        <v>0.59760000000000002</v>
      </c>
    </row>
    <row r="566" spans="1:5" x14ac:dyDescent="0.2">
      <c r="A566" s="13" t="s">
        <v>413</v>
      </c>
      <c r="B566" s="80" t="s">
        <v>414</v>
      </c>
      <c r="C566" s="8" t="s">
        <v>11</v>
      </c>
      <c r="D566" s="7">
        <v>10425</v>
      </c>
      <c r="E566" s="8" t="s">
        <v>11</v>
      </c>
    </row>
    <row r="567" spans="1:5" x14ac:dyDescent="0.2">
      <c r="A567" s="13" t="s">
        <v>405</v>
      </c>
      <c r="B567" s="80" t="s">
        <v>406</v>
      </c>
      <c r="C567" s="8" t="s">
        <v>11</v>
      </c>
      <c r="D567" s="7">
        <v>4795.3100000000004</v>
      </c>
      <c r="E567" s="8" t="s">
        <v>11</v>
      </c>
    </row>
    <row r="568" spans="1:5" x14ac:dyDescent="0.2">
      <c r="A568" s="13" t="s">
        <v>359</v>
      </c>
      <c r="B568" s="80" t="s">
        <v>360</v>
      </c>
      <c r="C568" s="8" t="s">
        <v>11</v>
      </c>
      <c r="D568" s="7">
        <v>2110</v>
      </c>
      <c r="E568" s="8" t="s">
        <v>11</v>
      </c>
    </row>
    <row r="569" spans="1:5" x14ac:dyDescent="0.2">
      <c r="A569" s="14" t="s">
        <v>344</v>
      </c>
      <c r="B569" s="81" t="s">
        <v>345</v>
      </c>
      <c r="C569" s="5">
        <v>19000</v>
      </c>
      <c r="D569" s="5">
        <v>11187.65</v>
      </c>
      <c r="E569" s="6">
        <v>0.58879999999999999</v>
      </c>
    </row>
    <row r="570" spans="1:5" x14ac:dyDescent="0.2">
      <c r="A570" s="13" t="s">
        <v>348</v>
      </c>
      <c r="B570" s="80" t="s">
        <v>349</v>
      </c>
      <c r="C570" s="8" t="s">
        <v>11</v>
      </c>
      <c r="D570" s="7">
        <v>10807.85</v>
      </c>
      <c r="E570" s="8" t="s">
        <v>11</v>
      </c>
    </row>
    <row r="571" spans="1:5" x14ac:dyDescent="0.2">
      <c r="A571" s="13" t="s">
        <v>352</v>
      </c>
      <c r="B571" s="80" t="s">
        <v>345</v>
      </c>
      <c r="C571" s="8" t="s">
        <v>11</v>
      </c>
      <c r="D571" s="10">
        <v>379.8</v>
      </c>
      <c r="E571" s="8" t="s">
        <v>11</v>
      </c>
    </row>
    <row r="572" spans="1:5" x14ac:dyDescent="0.2">
      <c r="A572" s="64" t="s">
        <v>442</v>
      </c>
      <c r="B572" s="102" t="s">
        <v>443</v>
      </c>
      <c r="C572" s="65">
        <v>96500</v>
      </c>
      <c r="D572" s="65">
        <v>96180.68</v>
      </c>
      <c r="E572" s="66">
        <v>0.99670000000000003</v>
      </c>
    </row>
    <row r="573" spans="1:5" x14ac:dyDescent="0.2">
      <c r="A573" s="14" t="s">
        <v>340</v>
      </c>
      <c r="B573" s="81" t="s">
        <v>341</v>
      </c>
      <c r="C573" s="5">
        <v>77000</v>
      </c>
      <c r="D573" s="5">
        <v>76681.2</v>
      </c>
      <c r="E573" s="6">
        <v>0.99590000000000001</v>
      </c>
    </row>
    <row r="574" spans="1:5" x14ac:dyDescent="0.2">
      <c r="A574" s="13" t="s">
        <v>413</v>
      </c>
      <c r="B574" s="80" t="s">
        <v>414</v>
      </c>
      <c r="C574" s="8" t="s">
        <v>11</v>
      </c>
      <c r="D574" s="7">
        <v>34750</v>
      </c>
      <c r="E574" s="8" t="s">
        <v>11</v>
      </c>
    </row>
    <row r="575" spans="1:5" x14ac:dyDescent="0.2">
      <c r="A575" s="13" t="s">
        <v>405</v>
      </c>
      <c r="B575" s="80" t="s">
        <v>406</v>
      </c>
      <c r="C575" s="8" t="s">
        <v>11</v>
      </c>
      <c r="D575" s="7">
        <v>41931.199999999997</v>
      </c>
      <c r="E575" s="8" t="s">
        <v>11</v>
      </c>
    </row>
    <row r="576" spans="1:5" x14ac:dyDescent="0.2">
      <c r="A576" s="14" t="s">
        <v>344</v>
      </c>
      <c r="B576" s="81" t="s">
        <v>345</v>
      </c>
      <c r="C576" s="5">
        <v>16500</v>
      </c>
      <c r="D576" s="5">
        <v>16499.48</v>
      </c>
      <c r="E576" s="6">
        <v>1</v>
      </c>
    </row>
    <row r="577" spans="1:5" x14ac:dyDescent="0.2">
      <c r="A577" s="13" t="s">
        <v>352</v>
      </c>
      <c r="B577" s="80" t="s">
        <v>345</v>
      </c>
      <c r="C577" s="8" t="s">
        <v>11</v>
      </c>
      <c r="D577" s="7">
        <v>16499.48</v>
      </c>
      <c r="E577" s="8" t="s">
        <v>11</v>
      </c>
    </row>
    <row r="578" spans="1:5" x14ac:dyDescent="0.2">
      <c r="A578" s="14" t="s">
        <v>367</v>
      </c>
      <c r="B578" s="81" t="s">
        <v>368</v>
      </c>
      <c r="C578" s="5">
        <v>3000</v>
      </c>
      <c r="D578" s="5">
        <v>3000</v>
      </c>
      <c r="E578" s="6">
        <v>1</v>
      </c>
    </row>
    <row r="579" spans="1:5" x14ac:dyDescent="0.2">
      <c r="A579" s="13" t="s">
        <v>369</v>
      </c>
      <c r="B579" s="80" t="s">
        <v>370</v>
      </c>
      <c r="C579" s="8" t="s">
        <v>11</v>
      </c>
      <c r="D579" s="7">
        <v>3000</v>
      </c>
      <c r="E579" s="8" t="s">
        <v>11</v>
      </c>
    </row>
    <row r="580" spans="1:5" x14ac:dyDescent="0.2">
      <c r="A580" s="61" t="s">
        <v>444</v>
      </c>
      <c r="B580" s="101" t="s">
        <v>445</v>
      </c>
      <c r="C580" s="62">
        <v>34000</v>
      </c>
      <c r="D580" s="62">
        <v>34065.18</v>
      </c>
      <c r="E580" s="63">
        <v>1.0019</v>
      </c>
    </row>
    <row r="581" spans="1:5" x14ac:dyDescent="0.2">
      <c r="A581" s="64" t="s">
        <v>446</v>
      </c>
      <c r="B581" s="102" t="s">
        <v>447</v>
      </c>
      <c r="C581" s="65">
        <v>34000</v>
      </c>
      <c r="D581" s="65">
        <v>34065.18</v>
      </c>
      <c r="E581" s="66">
        <v>1.0019</v>
      </c>
    </row>
    <row r="582" spans="1:5" x14ac:dyDescent="0.2">
      <c r="A582" s="14" t="s">
        <v>355</v>
      </c>
      <c r="B582" s="81" t="s">
        <v>356</v>
      </c>
      <c r="C582" s="5">
        <v>8000</v>
      </c>
      <c r="D582" s="5">
        <v>7171.2</v>
      </c>
      <c r="E582" s="6">
        <v>0.89639999999999997</v>
      </c>
    </row>
    <row r="583" spans="1:5" x14ac:dyDescent="0.2">
      <c r="A583" s="13" t="s">
        <v>448</v>
      </c>
      <c r="B583" s="80" t="s">
        <v>449</v>
      </c>
      <c r="C583" s="8" t="s">
        <v>11</v>
      </c>
      <c r="D583" s="7">
        <v>7171.2</v>
      </c>
      <c r="E583" s="8" t="s">
        <v>11</v>
      </c>
    </row>
    <row r="584" spans="1:5" x14ac:dyDescent="0.2">
      <c r="A584" s="14" t="s">
        <v>340</v>
      </c>
      <c r="B584" s="81" t="s">
        <v>341</v>
      </c>
      <c r="C584" s="5">
        <v>10000</v>
      </c>
      <c r="D584" s="5">
        <v>12330</v>
      </c>
      <c r="E584" s="6">
        <v>1.2330000000000001</v>
      </c>
    </row>
    <row r="585" spans="1:5" x14ac:dyDescent="0.2">
      <c r="A585" s="13" t="s">
        <v>359</v>
      </c>
      <c r="B585" s="80" t="s">
        <v>360</v>
      </c>
      <c r="C585" s="8" t="s">
        <v>11</v>
      </c>
      <c r="D585" s="7">
        <v>12330</v>
      </c>
      <c r="E585" s="8" t="s">
        <v>11</v>
      </c>
    </row>
    <row r="586" spans="1:5" x14ac:dyDescent="0.2">
      <c r="A586" s="14" t="s">
        <v>344</v>
      </c>
      <c r="B586" s="81" t="s">
        <v>345</v>
      </c>
      <c r="C586" s="5">
        <v>16000</v>
      </c>
      <c r="D586" s="5">
        <v>14563.98</v>
      </c>
      <c r="E586" s="6">
        <v>0.91020000000000001</v>
      </c>
    </row>
    <row r="587" spans="1:5" x14ac:dyDescent="0.2">
      <c r="A587" s="13" t="s">
        <v>348</v>
      </c>
      <c r="B587" s="80" t="s">
        <v>349</v>
      </c>
      <c r="C587" s="8" t="s">
        <v>11</v>
      </c>
      <c r="D587" s="7">
        <v>14563.98</v>
      </c>
      <c r="E587" s="8" t="s">
        <v>11</v>
      </c>
    </row>
    <row r="588" spans="1:5" x14ac:dyDescent="0.2">
      <c r="A588" s="61" t="s">
        <v>450</v>
      </c>
      <c r="B588" s="101" t="s">
        <v>451</v>
      </c>
      <c r="C588" s="62">
        <v>1088130</v>
      </c>
      <c r="D588" s="62">
        <v>567463.74</v>
      </c>
      <c r="E588" s="63">
        <v>0.52149999999999996</v>
      </c>
    </row>
    <row r="589" spans="1:5" x14ac:dyDescent="0.2">
      <c r="A589" s="64" t="s">
        <v>452</v>
      </c>
      <c r="B589" s="102" t="s">
        <v>453</v>
      </c>
      <c r="C589" s="65">
        <v>137000</v>
      </c>
      <c r="D589" s="65">
        <v>70154</v>
      </c>
      <c r="E589" s="66">
        <v>0.5121</v>
      </c>
    </row>
    <row r="590" spans="1:5" x14ac:dyDescent="0.2">
      <c r="A590" s="14" t="s">
        <v>418</v>
      </c>
      <c r="B590" s="81" t="s">
        <v>419</v>
      </c>
      <c r="C590" s="5">
        <v>122000</v>
      </c>
      <c r="D590" s="5">
        <v>70154</v>
      </c>
      <c r="E590" s="6">
        <v>0.57499999999999996</v>
      </c>
    </row>
    <row r="591" spans="1:5" x14ac:dyDescent="0.2">
      <c r="A591" s="13" t="s">
        <v>420</v>
      </c>
      <c r="B591" s="80" t="s">
        <v>421</v>
      </c>
      <c r="C591" s="8" t="s">
        <v>11</v>
      </c>
      <c r="D591" s="7">
        <v>70154</v>
      </c>
      <c r="E591" s="8" t="s">
        <v>11</v>
      </c>
    </row>
    <row r="592" spans="1:5" x14ac:dyDescent="0.2">
      <c r="A592" s="14" t="s">
        <v>454</v>
      </c>
      <c r="B592" s="81" t="s">
        <v>455</v>
      </c>
      <c r="C592" s="5">
        <v>15000</v>
      </c>
      <c r="D592" s="12">
        <v>0</v>
      </c>
      <c r="E592" s="6">
        <v>0</v>
      </c>
    </row>
    <row r="593" spans="1:5" x14ac:dyDescent="0.2">
      <c r="A593" s="13" t="s">
        <v>456</v>
      </c>
      <c r="B593" s="80" t="s">
        <v>455</v>
      </c>
      <c r="C593" s="8" t="s">
        <v>11</v>
      </c>
      <c r="D593" s="10">
        <v>0</v>
      </c>
      <c r="E593" s="8" t="s">
        <v>11</v>
      </c>
    </row>
    <row r="594" spans="1:5" x14ac:dyDescent="0.2">
      <c r="A594" s="64" t="s">
        <v>457</v>
      </c>
      <c r="B594" s="102" t="s">
        <v>458</v>
      </c>
      <c r="C594" s="65">
        <v>318830</v>
      </c>
      <c r="D594" s="65">
        <v>155383.22</v>
      </c>
      <c r="E594" s="66">
        <v>0.4874</v>
      </c>
    </row>
    <row r="595" spans="1:5" x14ac:dyDescent="0.2">
      <c r="A595" s="14" t="s">
        <v>340</v>
      </c>
      <c r="B595" s="81" t="s">
        <v>341</v>
      </c>
      <c r="C595" s="5">
        <v>58500</v>
      </c>
      <c r="D595" s="5">
        <v>24018.240000000002</v>
      </c>
      <c r="E595" s="6">
        <v>0.41060000000000002</v>
      </c>
    </row>
    <row r="596" spans="1:5" x14ac:dyDescent="0.2">
      <c r="A596" s="13" t="s">
        <v>379</v>
      </c>
      <c r="B596" s="80" t="s">
        <v>380</v>
      </c>
      <c r="C596" s="8" t="s">
        <v>11</v>
      </c>
      <c r="D596" s="7">
        <v>1518.24</v>
      </c>
      <c r="E596" s="8" t="s">
        <v>11</v>
      </c>
    </row>
    <row r="597" spans="1:5" x14ac:dyDescent="0.2">
      <c r="A597" s="13" t="s">
        <v>413</v>
      </c>
      <c r="B597" s="80" t="s">
        <v>414</v>
      </c>
      <c r="C597" s="8" t="s">
        <v>11</v>
      </c>
      <c r="D597" s="7">
        <v>22500</v>
      </c>
      <c r="E597" s="8" t="s">
        <v>11</v>
      </c>
    </row>
    <row r="598" spans="1:5" x14ac:dyDescent="0.2">
      <c r="A598" s="14" t="s">
        <v>418</v>
      </c>
      <c r="B598" s="81" t="s">
        <v>419</v>
      </c>
      <c r="C598" s="5">
        <v>260330</v>
      </c>
      <c r="D598" s="5">
        <v>131364.98000000001</v>
      </c>
      <c r="E598" s="6">
        <v>0.50460000000000005</v>
      </c>
    </row>
    <row r="599" spans="1:5" x14ac:dyDescent="0.2">
      <c r="A599" s="13" t="s">
        <v>420</v>
      </c>
      <c r="B599" s="80" t="s">
        <v>421</v>
      </c>
      <c r="C599" s="8" t="s">
        <v>11</v>
      </c>
      <c r="D599" s="7">
        <v>131364.98000000001</v>
      </c>
      <c r="E599" s="8" t="s">
        <v>11</v>
      </c>
    </row>
    <row r="600" spans="1:5" x14ac:dyDescent="0.2">
      <c r="A600" s="13" t="s">
        <v>459</v>
      </c>
      <c r="B600" s="80" t="s">
        <v>460</v>
      </c>
      <c r="C600" s="8" t="s">
        <v>11</v>
      </c>
      <c r="D600" s="10">
        <v>0</v>
      </c>
      <c r="E600" s="8" t="s">
        <v>11</v>
      </c>
    </row>
    <row r="601" spans="1:5" x14ac:dyDescent="0.2">
      <c r="A601" s="64" t="s">
        <v>461</v>
      </c>
      <c r="B601" s="102" t="s">
        <v>462</v>
      </c>
      <c r="C601" s="65">
        <v>440000</v>
      </c>
      <c r="D601" s="65">
        <v>340000</v>
      </c>
      <c r="E601" s="66">
        <v>0.77270000000000005</v>
      </c>
    </row>
    <row r="602" spans="1:5" x14ac:dyDescent="0.2">
      <c r="A602" s="14" t="s">
        <v>367</v>
      </c>
      <c r="B602" s="81" t="s">
        <v>368</v>
      </c>
      <c r="C602" s="5">
        <v>440000</v>
      </c>
      <c r="D602" s="5">
        <v>340000</v>
      </c>
      <c r="E602" s="6">
        <v>0.77270000000000005</v>
      </c>
    </row>
    <row r="603" spans="1:5" x14ac:dyDescent="0.2">
      <c r="A603" s="13" t="s">
        <v>369</v>
      </c>
      <c r="B603" s="80" t="s">
        <v>370</v>
      </c>
      <c r="C603" s="8" t="s">
        <v>11</v>
      </c>
      <c r="D603" s="7">
        <v>340000</v>
      </c>
      <c r="E603" s="8" t="s">
        <v>11</v>
      </c>
    </row>
    <row r="604" spans="1:5" x14ac:dyDescent="0.2">
      <c r="A604" s="64" t="s">
        <v>463</v>
      </c>
      <c r="B604" s="102" t="s">
        <v>464</v>
      </c>
      <c r="C604" s="65">
        <v>43300</v>
      </c>
      <c r="D604" s="67">
        <v>0</v>
      </c>
      <c r="E604" s="66">
        <v>0</v>
      </c>
    </row>
    <row r="605" spans="1:5" x14ac:dyDescent="0.2">
      <c r="A605" s="14" t="s">
        <v>340</v>
      </c>
      <c r="B605" s="81" t="s">
        <v>341</v>
      </c>
      <c r="C605" s="5">
        <v>43300</v>
      </c>
      <c r="D605" s="12">
        <v>0</v>
      </c>
      <c r="E605" s="6">
        <v>0</v>
      </c>
    </row>
    <row r="606" spans="1:5" x14ac:dyDescent="0.2">
      <c r="A606" s="13" t="s">
        <v>405</v>
      </c>
      <c r="B606" s="80" t="s">
        <v>406</v>
      </c>
      <c r="C606" s="8" t="s">
        <v>11</v>
      </c>
      <c r="D606" s="10">
        <v>0</v>
      </c>
      <c r="E606" s="8" t="s">
        <v>11</v>
      </c>
    </row>
    <row r="607" spans="1:5" x14ac:dyDescent="0.2">
      <c r="A607" s="13" t="s">
        <v>359</v>
      </c>
      <c r="B607" s="80" t="s">
        <v>360</v>
      </c>
      <c r="C607" s="8" t="s">
        <v>11</v>
      </c>
      <c r="D607" s="10">
        <v>0</v>
      </c>
      <c r="E607" s="8" t="s">
        <v>11</v>
      </c>
    </row>
    <row r="608" spans="1:5" x14ac:dyDescent="0.2">
      <c r="A608" s="64" t="s">
        <v>465</v>
      </c>
      <c r="B608" s="102" t="s">
        <v>466</v>
      </c>
      <c r="C608" s="65">
        <v>129000</v>
      </c>
      <c r="D608" s="65">
        <v>1639.26</v>
      </c>
      <c r="E608" s="66">
        <v>1.2699999999999999E-2</v>
      </c>
    </row>
    <row r="609" spans="1:5" x14ac:dyDescent="0.2">
      <c r="A609" s="14" t="s">
        <v>344</v>
      </c>
      <c r="B609" s="81" t="s">
        <v>345</v>
      </c>
      <c r="C609" s="5">
        <v>9000</v>
      </c>
      <c r="D609" s="5">
        <v>1134.26</v>
      </c>
      <c r="E609" s="6">
        <v>0.126</v>
      </c>
    </row>
    <row r="610" spans="1:5" x14ac:dyDescent="0.2">
      <c r="A610" s="13" t="s">
        <v>348</v>
      </c>
      <c r="B610" s="80" t="s">
        <v>349</v>
      </c>
      <c r="C610" s="8" t="s">
        <v>11</v>
      </c>
      <c r="D610" s="10">
        <v>670.76</v>
      </c>
      <c r="E610" s="8" t="s">
        <v>11</v>
      </c>
    </row>
    <row r="611" spans="1:5" x14ac:dyDescent="0.2">
      <c r="A611" s="13" t="s">
        <v>352</v>
      </c>
      <c r="B611" s="80" t="s">
        <v>345</v>
      </c>
      <c r="C611" s="8" t="s">
        <v>11</v>
      </c>
      <c r="D611" s="10">
        <v>463.5</v>
      </c>
      <c r="E611" s="8" t="s">
        <v>11</v>
      </c>
    </row>
    <row r="612" spans="1:5" x14ac:dyDescent="0.2">
      <c r="A612" s="14" t="s">
        <v>367</v>
      </c>
      <c r="B612" s="81" t="s">
        <v>368</v>
      </c>
      <c r="C612" s="5">
        <v>120000</v>
      </c>
      <c r="D612" s="12">
        <v>505</v>
      </c>
      <c r="E612" s="6">
        <v>4.1999999999999997E-3</v>
      </c>
    </row>
    <row r="613" spans="1:5" x14ac:dyDescent="0.2">
      <c r="A613" s="13" t="s">
        <v>369</v>
      </c>
      <c r="B613" s="80" t="s">
        <v>370</v>
      </c>
      <c r="C613" s="8" t="s">
        <v>11</v>
      </c>
      <c r="D613" s="10">
        <v>505</v>
      </c>
      <c r="E613" s="8" t="s">
        <v>11</v>
      </c>
    </row>
    <row r="614" spans="1:5" x14ac:dyDescent="0.2">
      <c r="A614" s="64" t="s">
        <v>467</v>
      </c>
      <c r="B614" s="102" t="s">
        <v>468</v>
      </c>
      <c r="C614" s="65">
        <v>20000</v>
      </c>
      <c r="D614" s="67">
        <v>287.26</v>
      </c>
      <c r="E614" s="66">
        <v>1.44E-2</v>
      </c>
    </row>
    <row r="615" spans="1:5" x14ac:dyDescent="0.2">
      <c r="A615" s="14" t="s">
        <v>344</v>
      </c>
      <c r="B615" s="81" t="s">
        <v>345</v>
      </c>
      <c r="C615" s="5">
        <v>20000</v>
      </c>
      <c r="D615" s="12">
        <v>287.26</v>
      </c>
      <c r="E615" s="6">
        <v>1.44E-2</v>
      </c>
    </row>
    <row r="616" spans="1:5" x14ac:dyDescent="0.2">
      <c r="A616" s="13" t="s">
        <v>352</v>
      </c>
      <c r="B616" s="80" t="s">
        <v>345</v>
      </c>
      <c r="C616" s="8" t="s">
        <v>11</v>
      </c>
      <c r="D616" s="10">
        <v>287.26</v>
      </c>
      <c r="E616" s="8" t="s">
        <v>11</v>
      </c>
    </row>
    <row r="617" spans="1:5" x14ac:dyDescent="0.2">
      <c r="A617" s="61" t="s">
        <v>469</v>
      </c>
      <c r="B617" s="101" t="s">
        <v>470</v>
      </c>
      <c r="C617" s="62">
        <v>1985500</v>
      </c>
      <c r="D617" s="62">
        <v>891064.96</v>
      </c>
      <c r="E617" s="63">
        <v>0.44879999999999998</v>
      </c>
    </row>
    <row r="618" spans="1:5" x14ac:dyDescent="0.2">
      <c r="A618" s="64" t="s">
        <v>471</v>
      </c>
      <c r="B618" s="102" t="s">
        <v>472</v>
      </c>
      <c r="C618" s="65">
        <v>14000</v>
      </c>
      <c r="D618" s="65">
        <v>7350</v>
      </c>
      <c r="E618" s="66">
        <v>0.52500000000000002</v>
      </c>
    </row>
    <row r="619" spans="1:5" x14ac:dyDescent="0.2">
      <c r="A619" s="14" t="s">
        <v>340</v>
      </c>
      <c r="B619" s="81" t="s">
        <v>341</v>
      </c>
      <c r="C619" s="5">
        <v>14000</v>
      </c>
      <c r="D619" s="5">
        <v>7350</v>
      </c>
      <c r="E619" s="6">
        <v>0.52500000000000002</v>
      </c>
    </row>
    <row r="620" spans="1:5" x14ac:dyDescent="0.2">
      <c r="A620" s="13" t="s">
        <v>379</v>
      </c>
      <c r="B620" s="80" t="s">
        <v>380</v>
      </c>
      <c r="C620" s="8" t="s">
        <v>11</v>
      </c>
      <c r="D620" s="7">
        <v>6550</v>
      </c>
      <c r="E620" s="8" t="s">
        <v>11</v>
      </c>
    </row>
    <row r="621" spans="1:5" x14ac:dyDescent="0.2">
      <c r="A621" s="13" t="s">
        <v>432</v>
      </c>
      <c r="B621" s="80" t="s">
        <v>433</v>
      </c>
      <c r="C621" s="8" t="s">
        <v>11</v>
      </c>
      <c r="D621" s="10">
        <v>800</v>
      </c>
      <c r="E621" s="8" t="s">
        <v>11</v>
      </c>
    </row>
    <row r="622" spans="1:5" x14ac:dyDescent="0.2">
      <c r="A622" s="64" t="s">
        <v>471</v>
      </c>
      <c r="B622" s="102" t="s">
        <v>472</v>
      </c>
      <c r="C622" s="65">
        <v>571500</v>
      </c>
      <c r="D622" s="65">
        <v>253010.31</v>
      </c>
      <c r="E622" s="66">
        <v>0.44269999999999998</v>
      </c>
    </row>
    <row r="623" spans="1:5" x14ac:dyDescent="0.2">
      <c r="A623" s="14" t="s">
        <v>473</v>
      </c>
      <c r="B623" s="81" t="s">
        <v>474</v>
      </c>
      <c r="C623" s="5">
        <v>571500</v>
      </c>
      <c r="D623" s="5">
        <v>253010.31</v>
      </c>
      <c r="E623" s="6">
        <v>0.44269999999999998</v>
      </c>
    </row>
    <row r="624" spans="1:5" x14ac:dyDescent="0.2">
      <c r="A624" s="13" t="s">
        <v>475</v>
      </c>
      <c r="B624" s="80" t="s">
        <v>476</v>
      </c>
      <c r="C624" s="8" t="s">
        <v>11</v>
      </c>
      <c r="D624" s="7">
        <v>169947.31</v>
      </c>
      <c r="E624" s="8" t="s">
        <v>11</v>
      </c>
    </row>
    <row r="625" spans="1:5" x14ac:dyDescent="0.2">
      <c r="A625" s="13" t="s">
        <v>477</v>
      </c>
      <c r="B625" s="80" t="s">
        <v>478</v>
      </c>
      <c r="C625" s="8" t="s">
        <v>11</v>
      </c>
      <c r="D625" s="7">
        <v>83063</v>
      </c>
      <c r="E625" s="8" t="s">
        <v>11</v>
      </c>
    </row>
    <row r="626" spans="1:5" x14ac:dyDescent="0.2">
      <c r="A626" s="64" t="s">
        <v>479</v>
      </c>
      <c r="B626" s="102" t="s">
        <v>480</v>
      </c>
      <c r="C626" s="65">
        <v>1325000</v>
      </c>
      <c r="D626" s="65">
        <v>610938.59</v>
      </c>
      <c r="E626" s="66">
        <v>0.46110000000000001</v>
      </c>
    </row>
    <row r="627" spans="1:5" x14ac:dyDescent="0.2">
      <c r="A627" s="14" t="s">
        <v>473</v>
      </c>
      <c r="B627" s="81" t="s">
        <v>474</v>
      </c>
      <c r="C627" s="5">
        <v>1325000</v>
      </c>
      <c r="D627" s="5">
        <v>610938.59</v>
      </c>
      <c r="E627" s="6">
        <v>0.46110000000000001</v>
      </c>
    </row>
    <row r="628" spans="1:5" x14ac:dyDescent="0.2">
      <c r="A628" s="13" t="s">
        <v>475</v>
      </c>
      <c r="B628" s="80" t="s">
        <v>476</v>
      </c>
      <c r="C628" s="8" t="s">
        <v>11</v>
      </c>
      <c r="D628" s="10">
        <v>0</v>
      </c>
      <c r="E628" s="8" t="s">
        <v>11</v>
      </c>
    </row>
    <row r="629" spans="1:5" x14ac:dyDescent="0.2">
      <c r="A629" s="13" t="s">
        <v>477</v>
      </c>
      <c r="B629" s="80" t="s">
        <v>478</v>
      </c>
      <c r="C629" s="8" t="s">
        <v>11</v>
      </c>
      <c r="D629" s="7">
        <v>610938.59</v>
      </c>
      <c r="E629" s="8" t="s">
        <v>11</v>
      </c>
    </row>
    <row r="630" spans="1:5" ht="25.5" x14ac:dyDescent="0.2">
      <c r="A630" s="64" t="s">
        <v>481</v>
      </c>
      <c r="B630" s="102" t="s">
        <v>482</v>
      </c>
      <c r="C630" s="65">
        <v>75000</v>
      </c>
      <c r="D630" s="65">
        <v>19766.060000000001</v>
      </c>
      <c r="E630" s="66">
        <v>0.26350000000000001</v>
      </c>
    </row>
    <row r="631" spans="1:5" x14ac:dyDescent="0.2">
      <c r="A631" s="14" t="s">
        <v>473</v>
      </c>
      <c r="B631" s="81" t="s">
        <v>474</v>
      </c>
      <c r="C631" s="5">
        <v>75000</v>
      </c>
      <c r="D631" s="5">
        <v>19766.060000000001</v>
      </c>
      <c r="E631" s="6">
        <v>0.26350000000000001</v>
      </c>
    </row>
    <row r="632" spans="1:5" x14ac:dyDescent="0.2">
      <c r="A632" s="13" t="s">
        <v>477</v>
      </c>
      <c r="B632" s="80" t="s">
        <v>478</v>
      </c>
      <c r="C632" s="8" t="s">
        <v>11</v>
      </c>
      <c r="D632" s="7">
        <v>19766.060000000001</v>
      </c>
      <c r="E632" s="8" t="s">
        <v>11</v>
      </c>
    </row>
    <row r="633" spans="1:5" x14ac:dyDescent="0.2">
      <c r="A633" s="61" t="s">
        <v>483</v>
      </c>
      <c r="B633" s="101" t="s">
        <v>484</v>
      </c>
      <c r="C633" s="62">
        <v>184400</v>
      </c>
      <c r="D633" s="62">
        <v>21546.240000000002</v>
      </c>
      <c r="E633" s="63">
        <v>0.1168</v>
      </c>
    </row>
    <row r="634" spans="1:5" x14ac:dyDescent="0.2">
      <c r="A634" s="64" t="s">
        <v>485</v>
      </c>
      <c r="B634" s="102" t="s">
        <v>486</v>
      </c>
      <c r="C634" s="65">
        <v>184400</v>
      </c>
      <c r="D634" s="65">
        <v>21546.240000000002</v>
      </c>
      <c r="E634" s="66">
        <v>0.1168</v>
      </c>
    </row>
    <row r="635" spans="1:5" x14ac:dyDescent="0.2">
      <c r="A635" s="14" t="s">
        <v>344</v>
      </c>
      <c r="B635" s="81" t="s">
        <v>345</v>
      </c>
      <c r="C635" s="5">
        <v>10000</v>
      </c>
      <c r="D635" s="5">
        <v>1828.73</v>
      </c>
      <c r="E635" s="6">
        <v>0.18290000000000001</v>
      </c>
    </row>
    <row r="636" spans="1:5" x14ac:dyDescent="0.2">
      <c r="A636" s="13" t="s">
        <v>348</v>
      </c>
      <c r="B636" s="80" t="s">
        <v>349</v>
      </c>
      <c r="C636" s="8" t="s">
        <v>11</v>
      </c>
      <c r="D636" s="7">
        <v>1828.73</v>
      </c>
      <c r="E636" s="8" t="s">
        <v>11</v>
      </c>
    </row>
    <row r="637" spans="1:5" x14ac:dyDescent="0.2">
      <c r="A637" s="14" t="s">
        <v>473</v>
      </c>
      <c r="B637" s="81" t="s">
        <v>474</v>
      </c>
      <c r="C637" s="5">
        <v>45000</v>
      </c>
      <c r="D637" s="5">
        <v>5035.67</v>
      </c>
      <c r="E637" s="6">
        <v>0.1119</v>
      </c>
    </row>
    <row r="638" spans="1:5" x14ac:dyDescent="0.2">
      <c r="A638" s="13" t="s">
        <v>477</v>
      </c>
      <c r="B638" s="80" t="s">
        <v>478</v>
      </c>
      <c r="C638" s="8" t="s">
        <v>11</v>
      </c>
      <c r="D638" s="7">
        <v>5035.67</v>
      </c>
      <c r="E638" s="8" t="s">
        <v>11</v>
      </c>
    </row>
    <row r="639" spans="1:5" x14ac:dyDescent="0.2">
      <c r="A639" s="14" t="s">
        <v>367</v>
      </c>
      <c r="B639" s="81" t="s">
        <v>368</v>
      </c>
      <c r="C639" s="5">
        <v>129400</v>
      </c>
      <c r="D639" s="5">
        <v>14681.84</v>
      </c>
      <c r="E639" s="6">
        <v>0.1135</v>
      </c>
    </row>
    <row r="640" spans="1:5" x14ac:dyDescent="0.2">
      <c r="A640" s="13" t="s">
        <v>369</v>
      </c>
      <c r="B640" s="80" t="s">
        <v>370</v>
      </c>
      <c r="C640" s="8" t="s">
        <v>11</v>
      </c>
      <c r="D640" s="7">
        <v>3455.68</v>
      </c>
      <c r="E640" s="8" t="s">
        <v>11</v>
      </c>
    </row>
    <row r="641" spans="1:5" x14ac:dyDescent="0.2">
      <c r="A641" s="13" t="s">
        <v>487</v>
      </c>
      <c r="B641" s="80" t="s">
        <v>488</v>
      </c>
      <c r="C641" s="8" t="s">
        <v>11</v>
      </c>
      <c r="D641" s="7">
        <v>11226.16</v>
      </c>
      <c r="E641" s="8" t="s">
        <v>11</v>
      </c>
    </row>
    <row r="642" spans="1:5" x14ac:dyDescent="0.2">
      <c r="A642" s="61" t="s">
        <v>489</v>
      </c>
      <c r="B642" s="101" t="s">
        <v>490</v>
      </c>
      <c r="C642" s="62">
        <v>346000</v>
      </c>
      <c r="D642" s="62">
        <v>125038.26</v>
      </c>
      <c r="E642" s="63">
        <v>0.3614</v>
      </c>
    </row>
    <row r="643" spans="1:5" x14ac:dyDescent="0.2">
      <c r="A643" s="64" t="s">
        <v>491</v>
      </c>
      <c r="B643" s="102" t="s">
        <v>492</v>
      </c>
      <c r="C643" s="65">
        <v>21500</v>
      </c>
      <c r="D643" s="65">
        <v>6684.48</v>
      </c>
      <c r="E643" s="66">
        <v>0.31090000000000001</v>
      </c>
    </row>
    <row r="644" spans="1:5" x14ac:dyDescent="0.2">
      <c r="A644" s="14" t="s">
        <v>340</v>
      </c>
      <c r="B644" s="81" t="s">
        <v>341</v>
      </c>
      <c r="C644" s="5">
        <v>21500</v>
      </c>
      <c r="D644" s="5">
        <v>6684.48</v>
      </c>
      <c r="E644" s="6">
        <v>0.31090000000000001</v>
      </c>
    </row>
    <row r="645" spans="1:5" x14ac:dyDescent="0.2">
      <c r="A645" s="13" t="s">
        <v>405</v>
      </c>
      <c r="B645" s="80" t="s">
        <v>406</v>
      </c>
      <c r="C645" s="8" t="s">
        <v>11</v>
      </c>
      <c r="D645" s="7">
        <v>6684.48</v>
      </c>
      <c r="E645" s="8" t="s">
        <v>11</v>
      </c>
    </row>
    <row r="646" spans="1:5" ht="25.5" x14ac:dyDescent="0.2">
      <c r="A646" s="64" t="s">
        <v>493</v>
      </c>
      <c r="B646" s="102" t="s">
        <v>494</v>
      </c>
      <c r="C646" s="65">
        <v>55000</v>
      </c>
      <c r="D646" s="65">
        <v>21914.85</v>
      </c>
      <c r="E646" s="66">
        <v>0.39850000000000002</v>
      </c>
    </row>
    <row r="647" spans="1:5" x14ac:dyDescent="0.2">
      <c r="A647" s="14" t="s">
        <v>340</v>
      </c>
      <c r="B647" s="81" t="s">
        <v>341</v>
      </c>
      <c r="C647" s="5">
        <v>55000</v>
      </c>
      <c r="D647" s="5">
        <v>21914.85</v>
      </c>
      <c r="E647" s="6">
        <v>0.39850000000000002</v>
      </c>
    </row>
    <row r="648" spans="1:5" x14ac:dyDescent="0.2">
      <c r="A648" s="13" t="s">
        <v>405</v>
      </c>
      <c r="B648" s="80" t="s">
        <v>406</v>
      </c>
      <c r="C648" s="8" t="s">
        <v>11</v>
      </c>
      <c r="D648" s="7">
        <v>21914.85</v>
      </c>
      <c r="E648" s="8" t="s">
        <v>11</v>
      </c>
    </row>
    <row r="649" spans="1:5" x14ac:dyDescent="0.2">
      <c r="A649" s="64" t="s">
        <v>495</v>
      </c>
      <c r="B649" s="102" t="s">
        <v>496</v>
      </c>
      <c r="C649" s="65">
        <v>269500</v>
      </c>
      <c r="D649" s="65">
        <v>96438.93</v>
      </c>
      <c r="E649" s="66">
        <v>0.35780000000000001</v>
      </c>
    </row>
    <row r="650" spans="1:5" x14ac:dyDescent="0.2">
      <c r="A650" s="14" t="s">
        <v>340</v>
      </c>
      <c r="B650" s="81" t="s">
        <v>341</v>
      </c>
      <c r="C650" s="5">
        <v>5000</v>
      </c>
      <c r="D650" s="5">
        <v>3826.39</v>
      </c>
      <c r="E650" s="6">
        <v>0.76529999999999998</v>
      </c>
    </row>
    <row r="651" spans="1:5" x14ac:dyDescent="0.2">
      <c r="A651" s="13" t="s">
        <v>405</v>
      </c>
      <c r="B651" s="80" t="s">
        <v>406</v>
      </c>
      <c r="C651" s="8" t="s">
        <v>11</v>
      </c>
      <c r="D651" s="7">
        <v>3826.39</v>
      </c>
      <c r="E651" s="8" t="s">
        <v>11</v>
      </c>
    </row>
    <row r="652" spans="1:5" x14ac:dyDescent="0.2">
      <c r="A652" s="14" t="s">
        <v>344</v>
      </c>
      <c r="B652" s="81" t="s">
        <v>345</v>
      </c>
      <c r="C652" s="5">
        <v>5000</v>
      </c>
      <c r="D652" s="5">
        <v>3585.5</v>
      </c>
      <c r="E652" s="6">
        <v>0.71709999999999996</v>
      </c>
    </row>
    <row r="653" spans="1:5" x14ac:dyDescent="0.2">
      <c r="A653" s="13" t="s">
        <v>352</v>
      </c>
      <c r="B653" s="80" t="s">
        <v>345</v>
      </c>
      <c r="C653" s="8" t="s">
        <v>11</v>
      </c>
      <c r="D653" s="7">
        <v>3585.5</v>
      </c>
      <c r="E653" s="8" t="s">
        <v>11</v>
      </c>
    </row>
    <row r="654" spans="1:5" x14ac:dyDescent="0.2">
      <c r="A654" s="14" t="s">
        <v>497</v>
      </c>
      <c r="B654" s="81" t="s">
        <v>498</v>
      </c>
      <c r="C654" s="5">
        <v>105500</v>
      </c>
      <c r="D654" s="5">
        <v>30900</v>
      </c>
      <c r="E654" s="6">
        <v>0.29289999999999999</v>
      </c>
    </row>
    <row r="655" spans="1:5" ht="25.5" x14ac:dyDescent="0.2">
      <c r="A655" s="13" t="s">
        <v>499</v>
      </c>
      <c r="B655" s="80" t="s">
        <v>500</v>
      </c>
      <c r="C655" s="8" t="s">
        <v>11</v>
      </c>
      <c r="D655" s="7">
        <v>30900</v>
      </c>
      <c r="E655" s="8" t="s">
        <v>11</v>
      </c>
    </row>
    <row r="656" spans="1:5" x14ac:dyDescent="0.2">
      <c r="A656" s="14" t="s">
        <v>473</v>
      </c>
      <c r="B656" s="81" t="s">
        <v>474</v>
      </c>
      <c r="C656" s="5">
        <v>115000</v>
      </c>
      <c r="D656" s="5">
        <v>30833.29</v>
      </c>
      <c r="E656" s="6">
        <v>0.2681</v>
      </c>
    </row>
    <row r="657" spans="1:5" x14ac:dyDescent="0.2">
      <c r="A657" s="13" t="s">
        <v>477</v>
      </c>
      <c r="B657" s="80" t="s">
        <v>478</v>
      </c>
      <c r="C657" s="8" t="s">
        <v>11</v>
      </c>
      <c r="D657" s="7">
        <v>30833.29</v>
      </c>
      <c r="E657" s="8" t="s">
        <v>11</v>
      </c>
    </row>
    <row r="658" spans="1:5" x14ac:dyDescent="0.2">
      <c r="A658" s="14" t="s">
        <v>367</v>
      </c>
      <c r="B658" s="81" t="s">
        <v>368</v>
      </c>
      <c r="C658" s="5">
        <v>24000</v>
      </c>
      <c r="D658" s="5">
        <v>12000</v>
      </c>
      <c r="E658" s="6">
        <v>0.5</v>
      </c>
    </row>
    <row r="659" spans="1:5" x14ac:dyDescent="0.2">
      <c r="A659" s="13" t="s">
        <v>369</v>
      </c>
      <c r="B659" s="80" t="s">
        <v>370</v>
      </c>
      <c r="C659" s="8" t="s">
        <v>11</v>
      </c>
      <c r="D659" s="7">
        <v>12000</v>
      </c>
      <c r="E659" s="8" t="s">
        <v>11</v>
      </c>
    </row>
    <row r="660" spans="1:5" x14ac:dyDescent="0.2">
      <c r="A660" s="14" t="s">
        <v>361</v>
      </c>
      <c r="B660" s="81" t="s">
        <v>362</v>
      </c>
      <c r="C660" s="5">
        <v>15000</v>
      </c>
      <c r="D660" s="5">
        <v>15293.75</v>
      </c>
      <c r="E660" s="6">
        <v>1.0196000000000001</v>
      </c>
    </row>
    <row r="661" spans="1:5" x14ac:dyDescent="0.2">
      <c r="A661" s="13" t="s">
        <v>501</v>
      </c>
      <c r="B661" s="80" t="s">
        <v>502</v>
      </c>
      <c r="C661" s="8" t="s">
        <v>11</v>
      </c>
      <c r="D661" s="7">
        <v>15293.75</v>
      </c>
      <c r="E661" s="8" t="s">
        <v>11</v>
      </c>
    </row>
    <row r="662" spans="1:5" x14ac:dyDescent="0.2">
      <c r="A662" s="61" t="s">
        <v>503</v>
      </c>
      <c r="B662" s="101" t="s">
        <v>504</v>
      </c>
      <c r="C662" s="62">
        <v>234000</v>
      </c>
      <c r="D662" s="62">
        <v>93899.65</v>
      </c>
      <c r="E662" s="63">
        <v>0.40129999999999999</v>
      </c>
    </row>
    <row r="663" spans="1:5" x14ac:dyDescent="0.2">
      <c r="A663" s="64" t="s">
        <v>505</v>
      </c>
      <c r="B663" s="102" t="s">
        <v>506</v>
      </c>
      <c r="C663" s="65">
        <v>47000</v>
      </c>
      <c r="D663" s="67">
        <v>0</v>
      </c>
      <c r="E663" s="66">
        <v>0</v>
      </c>
    </row>
    <row r="664" spans="1:5" x14ac:dyDescent="0.2">
      <c r="A664" s="14" t="s">
        <v>340</v>
      </c>
      <c r="B664" s="81" t="s">
        <v>341</v>
      </c>
      <c r="C664" s="5">
        <v>7000</v>
      </c>
      <c r="D664" s="12">
        <v>0</v>
      </c>
      <c r="E664" s="6">
        <v>0</v>
      </c>
    </row>
    <row r="665" spans="1:5" x14ac:dyDescent="0.2">
      <c r="A665" s="13" t="s">
        <v>405</v>
      </c>
      <c r="B665" s="80" t="s">
        <v>406</v>
      </c>
      <c r="C665" s="8" t="s">
        <v>11</v>
      </c>
      <c r="D665" s="10">
        <v>0</v>
      </c>
      <c r="E665" s="8" t="s">
        <v>11</v>
      </c>
    </row>
    <row r="666" spans="1:5" x14ac:dyDescent="0.2">
      <c r="A666" s="14" t="s">
        <v>473</v>
      </c>
      <c r="B666" s="81" t="s">
        <v>474</v>
      </c>
      <c r="C666" s="5">
        <v>40000</v>
      </c>
      <c r="D666" s="12">
        <v>0</v>
      </c>
      <c r="E666" s="6">
        <v>0</v>
      </c>
    </row>
    <row r="667" spans="1:5" x14ac:dyDescent="0.2">
      <c r="A667" s="13" t="s">
        <v>477</v>
      </c>
      <c r="B667" s="80" t="s">
        <v>478</v>
      </c>
      <c r="C667" s="8" t="s">
        <v>11</v>
      </c>
      <c r="D667" s="10">
        <v>0</v>
      </c>
      <c r="E667" s="8" t="s">
        <v>11</v>
      </c>
    </row>
    <row r="668" spans="1:5" x14ac:dyDescent="0.2">
      <c r="A668" s="64" t="s">
        <v>507</v>
      </c>
      <c r="B668" s="102" t="s">
        <v>508</v>
      </c>
      <c r="C668" s="65">
        <v>187000</v>
      </c>
      <c r="D668" s="65">
        <v>93899.65</v>
      </c>
      <c r="E668" s="66">
        <v>0.50209999999999999</v>
      </c>
    </row>
    <row r="669" spans="1:5" x14ac:dyDescent="0.2">
      <c r="A669" s="14" t="s">
        <v>344</v>
      </c>
      <c r="B669" s="81" t="s">
        <v>345</v>
      </c>
      <c r="C669" s="5">
        <v>12000</v>
      </c>
      <c r="D669" s="5">
        <v>11899.65</v>
      </c>
      <c r="E669" s="6">
        <v>0.99160000000000004</v>
      </c>
    </row>
    <row r="670" spans="1:5" x14ac:dyDescent="0.2">
      <c r="A670" s="13" t="s">
        <v>352</v>
      </c>
      <c r="B670" s="80" t="s">
        <v>345</v>
      </c>
      <c r="C670" s="8" t="s">
        <v>11</v>
      </c>
      <c r="D670" s="7">
        <v>11899.65</v>
      </c>
      <c r="E670" s="8" t="s">
        <v>11</v>
      </c>
    </row>
    <row r="671" spans="1:5" x14ac:dyDescent="0.2">
      <c r="A671" s="14" t="s">
        <v>473</v>
      </c>
      <c r="B671" s="81" t="s">
        <v>474</v>
      </c>
      <c r="C671" s="5">
        <v>175000</v>
      </c>
      <c r="D671" s="5">
        <v>82000</v>
      </c>
      <c r="E671" s="6">
        <v>0.46860000000000002</v>
      </c>
    </row>
    <row r="672" spans="1:5" x14ac:dyDescent="0.2">
      <c r="A672" s="13" t="s">
        <v>475</v>
      </c>
      <c r="B672" s="80" t="s">
        <v>476</v>
      </c>
      <c r="C672" s="8" t="s">
        <v>11</v>
      </c>
      <c r="D672" s="7">
        <v>82000</v>
      </c>
      <c r="E672" s="8" t="s">
        <v>11</v>
      </c>
    </row>
    <row r="673" spans="1:5" x14ac:dyDescent="0.2">
      <c r="A673" s="13" t="s">
        <v>477</v>
      </c>
      <c r="B673" s="80" t="s">
        <v>478</v>
      </c>
      <c r="C673" s="8" t="s">
        <v>11</v>
      </c>
      <c r="D673" s="10">
        <v>0</v>
      </c>
      <c r="E673" s="8" t="s">
        <v>11</v>
      </c>
    </row>
    <row r="674" spans="1:5" x14ac:dyDescent="0.2">
      <c r="A674" s="61" t="s">
        <v>509</v>
      </c>
      <c r="B674" s="101" t="s">
        <v>510</v>
      </c>
      <c r="C674" s="62">
        <v>535800</v>
      </c>
      <c r="D674" s="62">
        <v>254934.09</v>
      </c>
      <c r="E674" s="63">
        <v>0.4758</v>
      </c>
    </row>
    <row r="675" spans="1:5" x14ac:dyDescent="0.2">
      <c r="A675" s="64" t="s">
        <v>511</v>
      </c>
      <c r="B675" s="102" t="s">
        <v>512</v>
      </c>
      <c r="C675" s="65">
        <v>280000</v>
      </c>
      <c r="D675" s="65">
        <v>139999.98000000001</v>
      </c>
      <c r="E675" s="66">
        <v>0.5</v>
      </c>
    </row>
    <row r="676" spans="1:5" x14ac:dyDescent="0.2">
      <c r="A676" s="14" t="s">
        <v>418</v>
      </c>
      <c r="B676" s="81" t="s">
        <v>419</v>
      </c>
      <c r="C676" s="5">
        <v>280000</v>
      </c>
      <c r="D676" s="5">
        <v>139999.98000000001</v>
      </c>
      <c r="E676" s="6">
        <v>0.5</v>
      </c>
    </row>
    <row r="677" spans="1:5" x14ac:dyDescent="0.2">
      <c r="A677" s="13" t="s">
        <v>420</v>
      </c>
      <c r="B677" s="80" t="s">
        <v>421</v>
      </c>
      <c r="C677" s="8" t="s">
        <v>11</v>
      </c>
      <c r="D677" s="7">
        <v>139999.98000000001</v>
      </c>
      <c r="E677" s="8" t="s">
        <v>11</v>
      </c>
    </row>
    <row r="678" spans="1:5" x14ac:dyDescent="0.2">
      <c r="A678" s="64" t="s">
        <v>513</v>
      </c>
      <c r="B678" s="102" t="s">
        <v>514</v>
      </c>
      <c r="C678" s="65">
        <v>200800</v>
      </c>
      <c r="D678" s="65">
        <v>98154.11</v>
      </c>
      <c r="E678" s="66">
        <v>0.48880000000000001</v>
      </c>
    </row>
    <row r="679" spans="1:5" x14ac:dyDescent="0.2">
      <c r="A679" s="14" t="s">
        <v>340</v>
      </c>
      <c r="B679" s="81" t="s">
        <v>341</v>
      </c>
      <c r="C679" s="5">
        <v>25000</v>
      </c>
      <c r="D679" s="5">
        <v>10416.65</v>
      </c>
      <c r="E679" s="6">
        <v>0.41670000000000001</v>
      </c>
    </row>
    <row r="680" spans="1:5" x14ac:dyDescent="0.2">
      <c r="A680" s="13" t="s">
        <v>405</v>
      </c>
      <c r="B680" s="80" t="s">
        <v>406</v>
      </c>
      <c r="C680" s="8" t="s">
        <v>11</v>
      </c>
      <c r="D680" s="7">
        <v>10416.65</v>
      </c>
      <c r="E680" s="8" t="s">
        <v>11</v>
      </c>
    </row>
    <row r="681" spans="1:5" x14ac:dyDescent="0.2">
      <c r="A681" s="14" t="s">
        <v>418</v>
      </c>
      <c r="B681" s="81" t="s">
        <v>419</v>
      </c>
      <c r="C681" s="5">
        <v>175800</v>
      </c>
      <c r="D681" s="5">
        <v>87737.46</v>
      </c>
      <c r="E681" s="6">
        <v>0.49909999999999999</v>
      </c>
    </row>
    <row r="682" spans="1:5" x14ac:dyDescent="0.2">
      <c r="A682" s="13" t="s">
        <v>420</v>
      </c>
      <c r="B682" s="80" t="s">
        <v>421</v>
      </c>
      <c r="C682" s="8" t="s">
        <v>11</v>
      </c>
      <c r="D682" s="7">
        <v>87737.46</v>
      </c>
      <c r="E682" s="8" t="s">
        <v>11</v>
      </c>
    </row>
    <row r="683" spans="1:5" x14ac:dyDescent="0.2">
      <c r="A683" s="64" t="s">
        <v>515</v>
      </c>
      <c r="B683" s="102" t="s">
        <v>516</v>
      </c>
      <c r="C683" s="65">
        <v>35000</v>
      </c>
      <c r="D683" s="65">
        <v>16780</v>
      </c>
      <c r="E683" s="66">
        <v>0.47939999999999999</v>
      </c>
    </row>
    <row r="684" spans="1:5" x14ac:dyDescent="0.2">
      <c r="A684" s="14" t="s">
        <v>473</v>
      </c>
      <c r="B684" s="81" t="s">
        <v>474</v>
      </c>
      <c r="C684" s="5">
        <v>35000</v>
      </c>
      <c r="D684" s="5">
        <v>16780</v>
      </c>
      <c r="E684" s="6">
        <v>0.47939999999999999</v>
      </c>
    </row>
    <row r="685" spans="1:5" x14ac:dyDescent="0.2">
      <c r="A685" s="13" t="s">
        <v>477</v>
      </c>
      <c r="B685" s="80" t="s">
        <v>478</v>
      </c>
      <c r="C685" s="8" t="s">
        <v>11</v>
      </c>
      <c r="D685" s="7">
        <v>16780</v>
      </c>
      <c r="E685" s="8" t="s">
        <v>11</v>
      </c>
    </row>
    <row r="686" spans="1:5" x14ac:dyDescent="0.2">
      <c r="A686" s="64" t="s">
        <v>517</v>
      </c>
      <c r="B686" s="102" t="s">
        <v>518</v>
      </c>
      <c r="C686" s="65">
        <v>20000</v>
      </c>
      <c r="D686" s="67">
        <v>0</v>
      </c>
      <c r="E686" s="66">
        <v>0</v>
      </c>
    </row>
    <row r="687" spans="1:5" x14ac:dyDescent="0.2">
      <c r="A687" s="14" t="s">
        <v>473</v>
      </c>
      <c r="B687" s="81" t="s">
        <v>474</v>
      </c>
      <c r="C687" s="5">
        <v>20000</v>
      </c>
      <c r="D687" s="12">
        <v>0</v>
      </c>
      <c r="E687" s="6">
        <v>0</v>
      </c>
    </row>
    <row r="688" spans="1:5" x14ac:dyDescent="0.2">
      <c r="A688" s="13" t="s">
        <v>475</v>
      </c>
      <c r="B688" s="80" t="s">
        <v>476</v>
      </c>
      <c r="C688" s="8" t="s">
        <v>11</v>
      </c>
      <c r="D688" s="10">
        <v>0</v>
      </c>
      <c r="E688" s="8" t="s">
        <v>11</v>
      </c>
    </row>
    <row r="689" spans="1:5" x14ac:dyDescent="0.2">
      <c r="A689" s="61" t="s">
        <v>519</v>
      </c>
      <c r="B689" s="101" t="s">
        <v>520</v>
      </c>
      <c r="C689" s="62">
        <v>430000</v>
      </c>
      <c r="D689" s="62">
        <v>213451.94</v>
      </c>
      <c r="E689" s="63">
        <v>0.49640000000000001</v>
      </c>
    </row>
    <row r="690" spans="1:5" x14ac:dyDescent="0.2">
      <c r="A690" s="64" t="s">
        <v>521</v>
      </c>
      <c r="B690" s="102" t="s">
        <v>522</v>
      </c>
      <c r="C690" s="65">
        <v>115000</v>
      </c>
      <c r="D690" s="65">
        <v>50851.94</v>
      </c>
      <c r="E690" s="66">
        <v>0.44219999999999998</v>
      </c>
    </row>
    <row r="691" spans="1:5" x14ac:dyDescent="0.2">
      <c r="A691" s="14" t="s">
        <v>473</v>
      </c>
      <c r="B691" s="81" t="s">
        <v>474</v>
      </c>
      <c r="C691" s="5">
        <v>115000</v>
      </c>
      <c r="D691" s="5">
        <v>50851.94</v>
      </c>
      <c r="E691" s="6">
        <v>0.44219999999999998</v>
      </c>
    </row>
    <row r="692" spans="1:5" x14ac:dyDescent="0.2">
      <c r="A692" s="13" t="s">
        <v>477</v>
      </c>
      <c r="B692" s="80" t="s">
        <v>478</v>
      </c>
      <c r="C692" s="8" t="s">
        <v>11</v>
      </c>
      <c r="D692" s="7">
        <v>50851.94</v>
      </c>
      <c r="E692" s="8" t="s">
        <v>11</v>
      </c>
    </row>
    <row r="693" spans="1:5" x14ac:dyDescent="0.2">
      <c r="A693" s="64" t="s">
        <v>523</v>
      </c>
      <c r="B693" s="102" t="s">
        <v>524</v>
      </c>
      <c r="C693" s="65">
        <v>310000</v>
      </c>
      <c r="D693" s="65">
        <v>162600</v>
      </c>
      <c r="E693" s="66">
        <v>0.52449999999999997</v>
      </c>
    </row>
    <row r="694" spans="1:5" x14ac:dyDescent="0.2">
      <c r="A694" s="14" t="s">
        <v>473</v>
      </c>
      <c r="B694" s="81" t="s">
        <v>474</v>
      </c>
      <c r="C694" s="5">
        <v>310000</v>
      </c>
      <c r="D694" s="5">
        <v>162600</v>
      </c>
      <c r="E694" s="6">
        <v>0.52449999999999997</v>
      </c>
    </row>
    <row r="695" spans="1:5" x14ac:dyDescent="0.2">
      <c r="A695" s="13" t="s">
        <v>475</v>
      </c>
      <c r="B695" s="80" t="s">
        <v>476</v>
      </c>
      <c r="C695" s="8" t="s">
        <v>11</v>
      </c>
      <c r="D695" s="7">
        <v>162600</v>
      </c>
      <c r="E695" s="8" t="s">
        <v>11</v>
      </c>
    </row>
    <row r="696" spans="1:5" x14ac:dyDescent="0.2">
      <c r="A696" s="64" t="s">
        <v>525</v>
      </c>
      <c r="B696" s="102" t="s">
        <v>526</v>
      </c>
      <c r="C696" s="65">
        <v>5000</v>
      </c>
      <c r="D696" s="67">
        <v>0</v>
      </c>
      <c r="E696" s="66">
        <v>0</v>
      </c>
    </row>
    <row r="697" spans="1:5" x14ac:dyDescent="0.2">
      <c r="A697" s="14" t="s">
        <v>344</v>
      </c>
      <c r="B697" s="81" t="s">
        <v>345</v>
      </c>
      <c r="C697" s="5">
        <v>5000</v>
      </c>
      <c r="D697" s="12">
        <v>0</v>
      </c>
      <c r="E697" s="6">
        <v>0</v>
      </c>
    </row>
    <row r="698" spans="1:5" x14ac:dyDescent="0.2">
      <c r="A698" s="13" t="s">
        <v>350</v>
      </c>
      <c r="B698" s="80" t="s">
        <v>351</v>
      </c>
      <c r="C698" s="8" t="s">
        <v>11</v>
      </c>
      <c r="D698" s="10">
        <v>0</v>
      </c>
      <c r="E698" s="8" t="s">
        <v>11</v>
      </c>
    </row>
    <row r="699" spans="1:5" x14ac:dyDescent="0.2">
      <c r="A699" s="61" t="s">
        <v>527</v>
      </c>
      <c r="B699" s="101" t="s">
        <v>528</v>
      </c>
      <c r="C699" s="62">
        <v>712500</v>
      </c>
      <c r="D699" s="62">
        <v>468572.75</v>
      </c>
      <c r="E699" s="63">
        <v>0.65759999999999996</v>
      </c>
    </row>
    <row r="700" spans="1:5" x14ac:dyDescent="0.2">
      <c r="A700" s="64" t="s">
        <v>529</v>
      </c>
      <c r="B700" s="102" t="s">
        <v>530</v>
      </c>
      <c r="C700" s="65">
        <v>342500</v>
      </c>
      <c r="D700" s="65">
        <v>342500</v>
      </c>
      <c r="E700" s="66">
        <v>1</v>
      </c>
    </row>
    <row r="701" spans="1:5" x14ac:dyDescent="0.2">
      <c r="A701" s="14" t="s">
        <v>367</v>
      </c>
      <c r="B701" s="81" t="s">
        <v>368</v>
      </c>
      <c r="C701" s="5">
        <v>342500</v>
      </c>
      <c r="D701" s="5">
        <v>342500</v>
      </c>
      <c r="E701" s="6">
        <v>1</v>
      </c>
    </row>
    <row r="702" spans="1:5" x14ac:dyDescent="0.2">
      <c r="A702" s="13" t="s">
        <v>369</v>
      </c>
      <c r="B702" s="80" t="s">
        <v>370</v>
      </c>
      <c r="C702" s="8" t="s">
        <v>11</v>
      </c>
      <c r="D702" s="7">
        <v>342500</v>
      </c>
      <c r="E702" s="8" t="s">
        <v>11</v>
      </c>
    </row>
    <row r="703" spans="1:5" x14ac:dyDescent="0.2">
      <c r="A703" s="64" t="s">
        <v>531</v>
      </c>
      <c r="B703" s="102" t="s">
        <v>532</v>
      </c>
      <c r="C703" s="65">
        <v>40000</v>
      </c>
      <c r="D703" s="65">
        <v>20000</v>
      </c>
      <c r="E703" s="66">
        <v>0.5</v>
      </c>
    </row>
    <row r="704" spans="1:5" ht="25.5" x14ac:dyDescent="0.2">
      <c r="A704" s="14" t="s">
        <v>533</v>
      </c>
      <c r="B704" s="81" t="s">
        <v>534</v>
      </c>
      <c r="C704" s="5">
        <v>20000</v>
      </c>
      <c r="D704" s="12">
        <v>0</v>
      </c>
      <c r="E704" s="6">
        <v>0</v>
      </c>
    </row>
    <row r="705" spans="1:5" x14ac:dyDescent="0.2">
      <c r="A705" s="13" t="s">
        <v>535</v>
      </c>
      <c r="B705" s="80" t="s">
        <v>536</v>
      </c>
      <c r="C705" s="8" t="s">
        <v>11</v>
      </c>
      <c r="D705" s="10">
        <v>0</v>
      </c>
      <c r="E705" s="8" t="s">
        <v>11</v>
      </c>
    </row>
    <row r="706" spans="1:5" x14ac:dyDescent="0.2">
      <c r="A706" s="14" t="s">
        <v>367</v>
      </c>
      <c r="B706" s="81" t="s">
        <v>368</v>
      </c>
      <c r="C706" s="5">
        <v>20000</v>
      </c>
      <c r="D706" s="5">
        <v>20000</v>
      </c>
      <c r="E706" s="6">
        <v>1</v>
      </c>
    </row>
    <row r="707" spans="1:5" x14ac:dyDescent="0.2">
      <c r="A707" s="13" t="s">
        <v>369</v>
      </c>
      <c r="B707" s="80" t="s">
        <v>370</v>
      </c>
      <c r="C707" s="8" t="s">
        <v>11</v>
      </c>
      <c r="D707" s="7">
        <v>20000</v>
      </c>
      <c r="E707" s="8" t="s">
        <v>11</v>
      </c>
    </row>
    <row r="708" spans="1:5" x14ac:dyDescent="0.2">
      <c r="A708" s="64" t="s">
        <v>537</v>
      </c>
      <c r="B708" s="102" t="s">
        <v>538</v>
      </c>
      <c r="C708" s="65">
        <v>30000</v>
      </c>
      <c r="D708" s="67">
        <v>0</v>
      </c>
      <c r="E708" s="66">
        <v>0</v>
      </c>
    </row>
    <row r="709" spans="1:5" x14ac:dyDescent="0.2">
      <c r="A709" s="14" t="s">
        <v>367</v>
      </c>
      <c r="B709" s="81" t="s">
        <v>368</v>
      </c>
      <c r="C709" s="5">
        <v>30000</v>
      </c>
      <c r="D709" s="12">
        <v>0</v>
      </c>
      <c r="E709" s="6">
        <v>0</v>
      </c>
    </row>
    <row r="710" spans="1:5" x14ac:dyDescent="0.2">
      <c r="A710" s="13" t="s">
        <v>369</v>
      </c>
      <c r="B710" s="80" t="s">
        <v>370</v>
      </c>
      <c r="C710" s="8" t="s">
        <v>11</v>
      </c>
      <c r="D710" s="10">
        <v>0</v>
      </c>
      <c r="E710" s="8" t="s">
        <v>11</v>
      </c>
    </row>
    <row r="711" spans="1:5" x14ac:dyDescent="0.2">
      <c r="A711" s="64" t="s">
        <v>539</v>
      </c>
      <c r="B711" s="102" t="s">
        <v>540</v>
      </c>
      <c r="C711" s="65">
        <v>300000</v>
      </c>
      <c r="D711" s="65">
        <v>106072.75</v>
      </c>
      <c r="E711" s="66">
        <v>0.35360000000000003</v>
      </c>
    </row>
    <row r="712" spans="1:5" ht="25.5" x14ac:dyDescent="0.2">
      <c r="A712" s="14" t="s">
        <v>533</v>
      </c>
      <c r="B712" s="81" t="s">
        <v>534</v>
      </c>
      <c r="C712" s="5">
        <v>300000</v>
      </c>
      <c r="D712" s="5">
        <v>106072.75</v>
      </c>
      <c r="E712" s="6">
        <v>0.35360000000000003</v>
      </c>
    </row>
    <row r="713" spans="1:5" x14ac:dyDescent="0.2">
      <c r="A713" s="13" t="s">
        <v>541</v>
      </c>
      <c r="B713" s="80" t="s">
        <v>542</v>
      </c>
      <c r="C713" s="8" t="s">
        <v>11</v>
      </c>
      <c r="D713" s="7">
        <v>106072.75</v>
      </c>
      <c r="E713" s="8" t="s">
        <v>11</v>
      </c>
    </row>
    <row r="714" spans="1:5" x14ac:dyDescent="0.2">
      <c r="A714" s="61" t="s">
        <v>543</v>
      </c>
      <c r="B714" s="101" t="s">
        <v>544</v>
      </c>
      <c r="C714" s="62">
        <v>697500</v>
      </c>
      <c r="D714" s="62">
        <v>367235</v>
      </c>
      <c r="E714" s="63">
        <v>0.52649999999999997</v>
      </c>
    </row>
    <row r="715" spans="1:5" x14ac:dyDescent="0.2">
      <c r="A715" s="64" t="s">
        <v>545</v>
      </c>
      <c r="B715" s="102" t="s">
        <v>546</v>
      </c>
      <c r="C715" s="65">
        <v>557500</v>
      </c>
      <c r="D715" s="65">
        <v>227235</v>
      </c>
      <c r="E715" s="66">
        <v>0.40760000000000002</v>
      </c>
    </row>
    <row r="716" spans="1:5" x14ac:dyDescent="0.2">
      <c r="A716" s="14" t="s">
        <v>340</v>
      </c>
      <c r="B716" s="81" t="s">
        <v>341</v>
      </c>
      <c r="C716" s="5">
        <v>358500</v>
      </c>
      <c r="D716" s="5">
        <v>175235.04</v>
      </c>
      <c r="E716" s="6">
        <v>0.48880000000000001</v>
      </c>
    </row>
    <row r="717" spans="1:5" x14ac:dyDescent="0.2">
      <c r="A717" s="13" t="s">
        <v>405</v>
      </c>
      <c r="B717" s="80" t="s">
        <v>406</v>
      </c>
      <c r="C717" s="8" t="s">
        <v>11</v>
      </c>
      <c r="D717" s="10">
        <v>0</v>
      </c>
      <c r="E717" s="8" t="s">
        <v>11</v>
      </c>
    </row>
    <row r="718" spans="1:5" x14ac:dyDescent="0.2">
      <c r="A718" s="13" t="s">
        <v>359</v>
      </c>
      <c r="B718" s="80" t="s">
        <v>360</v>
      </c>
      <c r="C718" s="8" t="s">
        <v>11</v>
      </c>
      <c r="D718" s="7">
        <v>175235.04</v>
      </c>
      <c r="E718" s="8" t="s">
        <v>11</v>
      </c>
    </row>
    <row r="719" spans="1:5" x14ac:dyDescent="0.2">
      <c r="A719" s="14" t="s">
        <v>473</v>
      </c>
      <c r="B719" s="81" t="s">
        <v>474</v>
      </c>
      <c r="C719" s="5">
        <v>15000</v>
      </c>
      <c r="D719" s="12">
        <v>0</v>
      </c>
      <c r="E719" s="6">
        <v>0</v>
      </c>
    </row>
    <row r="720" spans="1:5" x14ac:dyDescent="0.2">
      <c r="A720" s="13" t="s">
        <v>477</v>
      </c>
      <c r="B720" s="80" t="s">
        <v>478</v>
      </c>
      <c r="C720" s="8" t="s">
        <v>11</v>
      </c>
      <c r="D720" s="10">
        <v>0</v>
      </c>
      <c r="E720" s="8" t="s">
        <v>11</v>
      </c>
    </row>
    <row r="721" spans="1:5" x14ac:dyDescent="0.2">
      <c r="A721" s="14" t="s">
        <v>367</v>
      </c>
      <c r="B721" s="81" t="s">
        <v>368</v>
      </c>
      <c r="C721" s="5">
        <v>184000</v>
      </c>
      <c r="D721" s="5">
        <v>51999.96</v>
      </c>
      <c r="E721" s="6">
        <v>0.28260000000000002</v>
      </c>
    </row>
    <row r="722" spans="1:5" x14ac:dyDescent="0.2">
      <c r="A722" s="13" t="s">
        <v>369</v>
      </c>
      <c r="B722" s="80" t="s">
        <v>370</v>
      </c>
      <c r="C722" s="8" t="s">
        <v>11</v>
      </c>
      <c r="D722" s="7">
        <v>51999.96</v>
      </c>
      <c r="E722" s="8" t="s">
        <v>11</v>
      </c>
    </row>
    <row r="723" spans="1:5" x14ac:dyDescent="0.2">
      <c r="A723" s="64" t="s">
        <v>547</v>
      </c>
      <c r="B723" s="102" t="s">
        <v>548</v>
      </c>
      <c r="C723" s="65">
        <v>140000</v>
      </c>
      <c r="D723" s="65">
        <v>140000</v>
      </c>
      <c r="E723" s="66">
        <v>1</v>
      </c>
    </row>
    <row r="724" spans="1:5" x14ac:dyDescent="0.2">
      <c r="A724" s="14" t="s">
        <v>549</v>
      </c>
      <c r="B724" s="81" t="s">
        <v>550</v>
      </c>
      <c r="C724" s="5">
        <v>140000</v>
      </c>
      <c r="D724" s="5">
        <v>140000</v>
      </c>
      <c r="E724" s="6">
        <v>1</v>
      </c>
    </row>
    <row r="725" spans="1:5" x14ac:dyDescent="0.2">
      <c r="A725" s="13" t="s">
        <v>551</v>
      </c>
      <c r="B725" s="80" t="s">
        <v>552</v>
      </c>
      <c r="C725" s="8" t="s">
        <v>11</v>
      </c>
      <c r="D725" s="7">
        <v>140000</v>
      </c>
      <c r="E725" s="8" t="s">
        <v>11</v>
      </c>
    </row>
    <row r="726" spans="1:5" x14ac:dyDescent="0.2">
      <c r="A726" s="61" t="s">
        <v>553</v>
      </c>
      <c r="B726" s="101" t="s">
        <v>554</v>
      </c>
      <c r="C726" s="62">
        <v>67000</v>
      </c>
      <c r="D726" s="62">
        <v>8740.89</v>
      </c>
      <c r="E726" s="63">
        <v>0.1305</v>
      </c>
    </row>
    <row r="727" spans="1:5" x14ac:dyDescent="0.2">
      <c r="A727" s="64" t="s">
        <v>555</v>
      </c>
      <c r="B727" s="102" t="s">
        <v>556</v>
      </c>
      <c r="C727" s="65">
        <v>25000</v>
      </c>
      <c r="D727" s="65">
        <v>8000</v>
      </c>
      <c r="E727" s="66">
        <v>0.32</v>
      </c>
    </row>
    <row r="728" spans="1:5" x14ac:dyDescent="0.2">
      <c r="A728" s="14" t="s">
        <v>473</v>
      </c>
      <c r="B728" s="81" t="s">
        <v>474</v>
      </c>
      <c r="C728" s="5">
        <v>10000</v>
      </c>
      <c r="D728" s="12">
        <v>0</v>
      </c>
      <c r="E728" s="6">
        <v>0</v>
      </c>
    </row>
    <row r="729" spans="1:5" x14ac:dyDescent="0.2">
      <c r="A729" s="13" t="s">
        <v>475</v>
      </c>
      <c r="B729" s="80" t="s">
        <v>476</v>
      </c>
      <c r="C729" s="8" t="s">
        <v>11</v>
      </c>
      <c r="D729" s="10">
        <v>0</v>
      </c>
      <c r="E729" s="8" t="s">
        <v>11</v>
      </c>
    </row>
    <row r="730" spans="1:5" x14ac:dyDescent="0.2">
      <c r="A730" s="14" t="s">
        <v>367</v>
      </c>
      <c r="B730" s="81" t="s">
        <v>368</v>
      </c>
      <c r="C730" s="5">
        <v>15000</v>
      </c>
      <c r="D730" s="5">
        <v>8000</v>
      </c>
      <c r="E730" s="6">
        <v>0.5333</v>
      </c>
    </row>
    <row r="731" spans="1:5" x14ac:dyDescent="0.2">
      <c r="A731" s="13" t="s">
        <v>369</v>
      </c>
      <c r="B731" s="80" t="s">
        <v>370</v>
      </c>
      <c r="C731" s="8" t="s">
        <v>11</v>
      </c>
      <c r="D731" s="7">
        <v>8000</v>
      </c>
      <c r="E731" s="8" t="s">
        <v>11</v>
      </c>
    </row>
    <row r="732" spans="1:5" x14ac:dyDescent="0.2">
      <c r="A732" s="64" t="s">
        <v>555</v>
      </c>
      <c r="B732" s="102" t="s">
        <v>556</v>
      </c>
      <c r="C732" s="65">
        <v>42000</v>
      </c>
      <c r="D732" s="67">
        <v>740.89</v>
      </c>
      <c r="E732" s="66">
        <v>1.7600000000000001E-2</v>
      </c>
    </row>
    <row r="733" spans="1:5" x14ac:dyDescent="0.2">
      <c r="A733" s="14" t="s">
        <v>340</v>
      </c>
      <c r="B733" s="81" t="s">
        <v>341</v>
      </c>
      <c r="C733" s="5">
        <v>18000</v>
      </c>
      <c r="D733" s="12">
        <v>0</v>
      </c>
      <c r="E733" s="6">
        <v>0</v>
      </c>
    </row>
    <row r="734" spans="1:5" x14ac:dyDescent="0.2">
      <c r="A734" s="13" t="s">
        <v>405</v>
      </c>
      <c r="B734" s="80" t="s">
        <v>406</v>
      </c>
      <c r="C734" s="8" t="s">
        <v>11</v>
      </c>
      <c r="D734" s="10">
        <v>0</v>
      </c>
      <c r="E734" s="8" t="s">
        <v>11</v>
      </c>
    </row>
    <row r="735" spans="1:5" x14ac:dyDescent="0.2">
      <c r="A735" s="14" t="s">
        <v>344</v>
      </c>
      <c r="B735" s="81" t="s">
        <v>345</v>
      </c>
      <c r="C735" s="5">
        <v>14000</v>
      </c>
      <c r="D735" s="12">
        <v>740.89</v>
      </c>
      <c r="E735" s="6">
        <v>5.2900000000000003E-2</v>
      </c>
    </row>
    <row r="736" spans="1:5" x14ac:dyDescent="0.2">
      <c r="A736" s="13" t="s">
        <v>557</v>
      </c>
      <c r="B736" s="80" t="s">
        <v>558</v>
      </c>
      <c r="C736" s="8" t="s">
        <v>11</v>
      </c>
      <c r="D736" s="10">
        <v>740.89</v>
      </c>
      <c r="E736" s="8" t="s">
        <v>11</v>
      </c>
    </row>
    <row r="737" spans="1:5" x14ac:dyDescent="0.2">
      <c r="A737" s="13" t="s">
        <v>352</v>
      </c>
      <c r="B737" s="80" t="s">
        <v>345</v>
      </c>
      <c r="C737" s="8" t="s">
        <v>11</v>
      </c>
      <c r="D737" s="10">
        <v>0</v>
      </c>
      <c r="E737" s="8" t="s">
        <v>11</v>
      </c>
    </row>
    <row r="738" spans="1:5" x14ac:dyDescent="0.2">
      <c r="A738" s="14" t="s">
        <v>361</v>
      </c>
      <c r="B738" s="81" t="s">
        <v>362</v>
      </c>
      <c r="C738" s="5">
        <v>10000</v>
      </c>
      <c r="D738" s="12">
        <v>0</v>
      </c>
      <c r="E738" s="6">
        <v>0</v>
      </c>
    </row>
    <row r="739" spans="1:5" x14ac:dyDescent="0.2">
      <c r="A739" s="13" t="s">
        <v>559</v>
      </c>
      <c r="B739" s="80" t="s">
        <v>560</v>
      </c>
      <c r="C739" s="8" t="s">
        <v>11</v>
      </c>
      <c r="D739" s="10">
        <v>0</v>
      </c>
      <c r="E739" s="8" t="s">
        <v>11</v>
      </c>
    </row>
    <row r="740" spans="1:5" x14ac:dyDescent="0.2">
      <c r="A740" s="61" t="s">
        <v>561</v>
      </c>
      <c r="B740" s="101" t="s">
        <v>562</v>
      </c>
      <c r="C740" s="62">
        <v>1510000</v>
      </c>
      <c r="D740" s="62">
        <v>698133.01</v>
      </c>
      <c r="E740" s="63">
        <v>0.46229999999999999</v>
      </c>
    </row>
    <row r="741" spans="1:5" ht="25.5" x14ac:dyDescent="0.2">
      <c r="A741" s="64" t="s">
        <v>563</v>
      </c>
      <c r="B741" s="102" t="s">
        <v>564</v>
      </c>
      <c r="C741" s="65">
        <v>495000</v>
      </c>
      <c r="D741" s="65">
        <v>177999.96</v>
      </c>
      <c r="E741" s="66">
        <v>0.35959999999999998</v>
      </c>
    </row>
    <row r="742" spans="1:5" x14ac:dyDescent="0.2">
      <c r="A742" s="14" t="s">
        <v>367</v>
      </c>
      <c r="B742" s="81" t="s">
        <v>368</v>
      </c>
      <c r="C742" s="5">
        <v>495000</v>
      </c>
      <c r="D742" s="5">
        <v>177999.96</v>
      </c>
      <c r="E742" s="6">
        <v>0.35959999999999998</v>
      </c>
    </row>
    <row r="743" spans="1:5" x14ac:dyDescent="0.2">
      <c r="A743" s="13" t="s">
        <v>369</v>
      </c>
      <c r="B743" s="80" t="s">
        <v>370</v>
      </c>
      <c r="C743" s="8" t="s">
        <v>11</v>
      </c>
      <c r="D743" s="7">
        <v>177999.96</v>
      </c>
      <c r="E743" s="8" t="s">
        <v>11</v>
      </c>
    </row>
    <row r="744" spans="1:5" ht="25.5" x14ac:dyDescent="0.2">
      <c r="A744" s="64" t="s">
        <v>565</v>
      </c>
      <c r="B744" s="102" t="s">
        <v>566</v>
      </c>
      <c r="C744" s="65">
        <v>675000</v>
      </c>
      <c r="D744" s="65">
        <v>336916.66</v>
      </c>
      <c r="E744" s="66">
        <v>0.49909999999999999</v>
      </c>
    </row>
    <row r="745" spans="1:5" x14ac:dyDescent="0.2">
      <c r="A745" s="14" t="s">
        <v>367</v>
      </c>
      <c r="B745" s="81" t="s">
        <v>368</v>
      </c>
      <c r="C745" s="5">
        <v>675000</v>
      </c>
      <c r="D745" s="5">
        <v>336916.66</v>
      </c>
      <c r="E745" s="6">
        <v>0.49909999999999999</v>
      </c>
    </row>
    <row r="746" spans="1:5" x14ac:dyDescent="0.2">
      <c r="A746" s="13" t="s">
        <v>369</v>
      </c>
      <c r="B746" s="80" t="s">
        <v>370</v>
      </c>
      <c r="C746" s="8" t="s">
        <v>11</v>
      </c>
      <c r="D746" s="7">
        <v>336916.66</v>
      </c>
      <c r="E746" s="8" t="s">
        <v>11</v>
      </c>
    </row>
    <row r="747" spans="1:5" ht="25.5" x14ac:dyDescent="0.2">
      <c r="A747" s="64" t="s">
        <v>567</v>
      </c>
      <c r="B747" s="102" t="s">
        <v>568</v>
      </c>
      <c r="C747" s="65">
        <v>340000</v>
      </c>
      <c r="D747" s="65">
        <v>183216.39</v>
      </c>
      <c r="E747" s="66">
        <v>0.53890000000000005</v>
      </c>
    </row>
    <row r="748" spans="1:5" x14ac:dyDescent="0.2">
      <c r="A748" s="14" t="s">
        <v>367</v>
      </c>
      <c r="B748" s="81" t="s">
        <v>368</v>
      </c>
      <c r="C748" s="5">
        <v>340000</v>
      </c>
      <c r="D748" s="5">
        <v>183216.39</v>
      </c>
      <c r="E748" s="6">
        <v>0.53890000000000005</v>
      </c>
    </row>
    <row r="749" spans="1:5" x14ac:dyDescent="0.2">
      <c r="A749" s="13" t="s">
        <v>369</v>
      </c>
      <c r="B749" s="80" t="s">
        <v>370</v>
      </c>
      <c r="C749" s="8" t="s">
        <v>11</v>
      </c>
      <c r="D749" s="7">
        <v>183216.39</v>
      </c>
      <c r="E749" s="8" t="s">
        <v>11</v>
      </c>
    </row>
    <row r="750" spans="1:5" x14ac:dyDescent="0.2">
      <c r="A750" s="61" t="s">
        <v>569</v>
      </c>
      <c r="B750" s="101" t="s">
        <v>570</v>
      </c>
      <c r="C750" s="62">
        <v>10300971.300000001</v>
      </c>
      <c r="D750" s="62">
        <v>4825521.07</v>
      </c>
      <c r="E750" s="63">
        <v>0.46850000000000003</v>
      </c>
    </row>
    <row r="751" spans="1:5" x14ac:dyDescent="0.2">
      <c r="A751" s="64" t="s">
        <v>571</v>
      </c>
      <c r="B751" s="102" t="s">
        <v>572</v>
      </c>
      <c r="C751" s="65">
        <v>9416141.3000000007</v>
      </c>
      <c r="D751" s="65">
        <v>4673250.68</v>
      </c>
      <c r="E751" s="66">
        <v>0.49630000000000002</v>
      </c>
    </row>
    <row r="752" spans="1:5" x14ac:dyDescent="0.2">
      <c r="A752" s="14" t="s">
        <v>391</v>
      </c>
      <c r="B752" s="81" t="s">
        <v>392</v>
      </c>
      <c r="C752" s="5">
        <v>5377400</v>
      </c>
      <c r="D752" s="5">
        <v>2657431.54</v>
      </c>
      <c r="E752" s="6">
        <v>0.49419999999999997</v>
      </c>
    </row>
    <row r="753" spans="1:5" x14ac:dyDescent="0.2">
      <c r="A753" s="13" t="s">
        <v>393</v>
      </c>
      <c r="B753" s="80" t="s">
        <v>394</v>
      </c>
      <c r="C753" s="8" t="s">
        <v>11</v>
      </c>
      <c r="D753" s="7">
        <v>2657431.54</v>
      </c>
      <c r="E753" s="8" t="s">
        <v>11</v>
      </c>
    </row>
    <row r="754" spans="1:5" x14ac:dyDescent="0.2">
      <c r="A754" s="14" t="s">
        <v>573</v>
      </c>
      <c r="B754" s="81" t="s">
        <v>574</v>
      </c>
      <c r="C754" s="5">
        <v>208400</v>
      </c>
      <c r="D754" s="5">
        <v>40806.19</v>
      </c>
      <c r="E754" s="6">
        <v>0.1958</v>
      </c>
    </row>
    <row r="755" spans="1:5" x14ac:dyDescent="0.2">
      <c r="A755" s="13" t="s">
        <v>575</v>
      </c>
      <c r="B755" s="80" t="s">
        <v>574</v>
      </c>
      <c r="C755" s="8" t="s">
        <v>11</v>
      </c>
      <c r="D755" s="7">
        <v>40806.19</v>
      </c>
      <c r="E755" s="8" t="s">
        <v>11</v>
      </c>
    </row>
    <row r="756" spans="1:5" x14ac:dyDescent="0.2">
      <c r="A756" s="14" t="s">
        <v>395</v>
      </c>
      <c r="B756" s="81" t="s">
        <v>396</v>
      </c>
      <c r="C756" s="5">
        <v>811500</v>
      </c>
      <c r="D756" s="5">
        <v>407622.06</v>
      </c>
      <c r="E756" s="6">
        <v>0.50229999999999997</v>
      </c>
    </row>
    <row r="757" spans="1:5" x14ac:dyDescent="0.2">
      <c r="A757" s="13" t="s">
        <v>397</v>
      </c>
      <c r="B757" s="80" t="s">
        <v>398</v>
      </c>
      <c r="C757" s="8" t="s">
        <v>11</v>
      </c>
      <c r="D757" s="7">
        <v>400736.38</v>
      </c>
      <c r="E757" s="8" t="s">
        <v>11</v>
      </c>
    </row>
    <row r="758" spans="1:5" x14ac:dyDescent="0.2">
      <c r="A758" s="13" t="s">
        <v>576</v>
      </c>
      <c r="B758" s="80" t="s">
        <v>577</v>
      </c>
      <c r="C758" s="8" t="s">
        <v>11</v>
      </c>
      <c r="D758" s="7">
        <v>6885.68</v>
      </c>
      <c r="E758" s="8" t="s">
        <v>11</v>
      </c>
    </row>
    <row r="759" spans="1:5" x14ac:dyDescent="0.2">
      <c r="A759" s="14" t="s">
        <v>399</v>
      </c>
      <c r="B759" s="81" t="s">
        <v>400</v>
      </c>
      <c r="C759" s="5">
        <v>335000</v>
      </c>
      <c r="D759" s="5">
        <v>223250.9</v>
      </c>
      <c r="E759" s="6">
        <v>0.66639999999999999</v>
      </c>
    </row>
    <row r="760" spans="1:5" x14ac:dyDescent="0.2">
      <c r="A760" s="13" t="s">
        <v>401</v>
      </c>
      <c r="B760" s="80" t="s">
        <v>402</v>
      </c>
      <c r="C760" s="8" t="s">
        <v>11</v>
      </c>
      <c r="D760" s="7">
        <v>50037.120000000003</v>
      </c>
      <c r="E760" s="8" t="s">
        <v>11</v>
      </c>
    </row>
    <row r="761" spans="1:5" x14ac:dyDescent="0.2">
      <c r="A761" s="13" t="s">
        <v>411</v>
      </c>
      <c r="B761" s="80" t="s">
        <v>412</v>
      </c>
      <c r="C761" s="8" t="s">
        <v>11</v>
      </c>
      <c r="D761" s="7">
        <v>141911.66</v>
      </c>
      <c r="E761" s="8" t="s">
        <v>11</v>
      </c>
    </row>
    <row r="762" spans="1:5" x14ac:dyDescent="0.2">
      <c r="A762" s="13" t="s">
        <v>403</v>
      </c>
      <c r="B762" s="80" t="s">
        <v>404</v>
      </c>
      <c r="C762" s="8" t="s">
        <v>11</v>
      </c>
      <c r="D762" s="7">
        <v>30267.119999999999</v>
      </c>
      <c r="E762" s="8" t="s">
        <v>11</v>
      </c>
    </row>
    <row r="763" spans="1:5" x14ac:dyDescent="0.2">
      <c r="A763" s="13" t="s">
        <v>578</v>
      </c>
      <c r="B763" s="80" t="s">
        <v>579</v>
      </c>
      <c r="C763" s="8" t="s">
        <v>11</v>
      </c>
      <c r="D763" s="7">
        <v>1035</v>
      </c>
      <c r="E763" s="8" t="s">
        <v>11</v>
      </c>
    </row>
    <row r="764" spans="1:5" x14ac:dyDescent="0.2">
      <c r="A764" s="14" t="s">
        <v>355</v>
      </c>
      <c r="B764" s="81" t="s">
        <v>356</v>
      </c>
      <c r="C764" s="5">
        <v>1881280</v>
      </c>
      <c r="D764" s="5">
        <v>971927.66</v>
      </c>
      <c r="E764" s="6">
        <v>0.51659999999999995</v>
      </c>
    </row>
    <row r="765" spans="1:5" x14ac:dyDescent="0.2">
      <c r="A765" s="13" t="s">
        <v>357</v>
      </c>
      <c r="B765" s="80" t="s">
        <v>358</v>
      </c>
      <c r="C765" s="8" t="s">
        <v>11</v>
      </c>
      <c r="D765" s="7">
        <v>200258.79</v>
      </c>
      <c r="E765" s="8" t="s">
        <v>11</v>
      </c>
    </row>
    <row r="766" spans="1:5" x14ac:dyDescent="0.2">
      <c r="A766" s="13" t="s">
        <v>448</v>
      </c>
      <c r="B766" s="80" t="s">
        <v>449</v>
      </c>
      <c r="C766" s="8" t="s">
        <v>11</v>
      </c>
      <c r="D766" s="7">
        <v>622408.16</v>
      </c>
      <c r="E766" s="8" t="s">
        <v>11</v>
      </c>
    </row>
    <row r="767" spans="1:5" x14ac:dyDescent="0.2">
      <c r="A767" s="13" t="s">
        <v>580</v>
      </c>
      <c r="B767" s="80" t="s">
        <v>581</v>
      </c>
      <c r="C767" s="8" t="s">
        <v>11</v>
      </c>
      <c r="D767" s="7">
        <v>93239.81</v>
      </c>
      <c r="E767" s="8" t="s">
        <v>11</v>
      </c>
    </row>
    <row r="768" spans="1:5" x14ac:dyDescent="0.2">
      <c r="A768" s="13" t="s">
        <v>582</v>
      </c>
      <c r="B768" s="80" t="s">
        <v>583</v>
      </c>
      <c r="C768" s="8" t="s">
        <v>11</v>
      </c>
      <c r="D768" s="7">
        <v>24858.2</v>
      </c>
      <c r="E768" s="8" t="s">
        <v>11</v>
      </c>
    </row>
    <row r="769" spans="1:5" x14ac:dyDescent="0.2">
      <c r="A769" s="13" t="s">
        <v>584</v>
      </c>
      <c r="B769" s="80" t="s">
        <v>585</v>
      </c>
      <c r="C769" s="8" t="s">
        <v>11</v>
      </c>
      <c r="D769" s="7">
        <v>6730.64</v>
      </c>
      <c r="E769" s="8" t="s">
        <v>11</v>
      </c>
    </row>
    <row r="770" spans="1:5" x14ac:dyDescent="0.2">
      <c r="A770" s="13" t="s">
        <v>586</v>
      </c>
      <c r="B770" s="80" t="s">
        <v>587</v>
      </c>
      <c r="C770" s="8" t="s">
        <v>11</v>
      </c>
      <c r="D770" s="7">
        <v>24432.06</v>
      </c>
      <c r="E770" s="8" t="s">
        <v>11</v>
      </c>
    </row>
    <row r="771" spans="1:5" x14ac:dyDescent="0.2">
      <c r="A771" s="14" t="s">
        <v>340</v>
      </c>
      <c r="B771" s="81" t="s">
        <v>341</v>
      </c>
      <c r="C771" s="5">
        <v>589125</v>
      </c>
      <c r="D771" s="5">
        <v>267122.03000000003</v>
      </c>
      <c r="E771" s="6">
        <v>0.45340000000000003</v>
      </c>
    </row>
    <row r="772" spans="1:5" x14ac:dyDescent="0.2">
      <c r="A772" s="13" t="s">
        <v>379</v>
      </c>
      <c r="B772" s="80" t="s">
        <v>380</v>
      </c>
      <c r="C772" s="8" t="s">
        <v>11</v>
      </c>
      <c r="D772" s="7">
        <v>35251.58</v>
      </c>
      <c r="E772" s="8" t="s">
        <v>11</v>
      </c>
    </row>
    <row r="773" spans="1:5" x14ac:dyDescent="0.2">
      <c r="A773" s="13" t="s">
        <v>432</v>
      </c>
      <c r="B773" s="80" t="s">
        <v>433</v>
      </c>
      <c r="C773" s="8" t="s">
        <v>11</v>
      </c>
      <c r="D773" s="7">
        <v>18500.41</v>
      </c>
      <c r="E773" s="8" t="s">
        <v>11</v>
      </c>
    </row>
    <row r="774" spans="1:5" x14ac:dyDescent="0.2">
      <c r="A774" s="13" t="s">
        <v>342</v>
      </c>
      <c r="B774" s="80" t="s">
        <v>343</v>
      </c>
      <c r="C774" s="8" t="s">
        <v>11</v>
      </c>
      <c r="D774" s="7">
        <v>1519</v>
      </c>
      <c r="E774" s="8" t="s">
        <v>11</v>
      </c>
    </row>
    <row r="775" spans="1:5" x14ac:dyDescent="0.2">
      <c r="A775" s="13" t="s">
        <v>588</v>
      </c>
      <c r="B775" s="80" t="s">
        <v>589</v>
      </c>
      <c r="C775" s="8" t="s">
        <v>11</v>
      </c>
      <c r="D775" s="7">
        <v>24655.89</v>
      </c>
      <c r="E775" s="8" t="s">
        <v>11</v>
      </c>
    </row>
    <row r="776" spans="1:5" x14ac:dyDescent="0.2">
      <c r="A776" s="13" t="s">
        <v>413</v>
      </c>
      <c r="B776" s="80" t="s">
        <v>414</v>
      </c>
      <c r="C776" s="8" t="s">
        <v>11</v>
      </c>
      <c r="D776" s="7">
        <v>126049.74</v>
      </c>
      <c r="E776" s="8" t="s">
        <v>11</v>
      </c>
    </row>
    <row r="777" spans="1:5" x14ac:dyDescent="0.2">
      <c r="A777" s="13" t="s">
        <v>590</v>
      </c>
      <c r="B777" s="80" t="s">
        <v>591</v>
      </c>
      <c r="C777" s="8" t="s">
        <v>11</v>
      </c>
      <c r="D777" s="7">
        <v>20533.75</v>
      </c>
      <c r="E777" s="8" t="s">
        <v>11</v>
      </c>
    </row>
    <row r="778" spans="1:5" x14ac:dyDescent="0.2">
      <c r="A778" s="13" t="s">
        <v>405</v>
      </c>
      <c r="B778" s="80" t="s">
        <v>406</v>
      </c>
      <c r="C778" s="8" t="s">
        <v>11</v>
      </c>
      <c r="D778" s="7">
        <v>3600</v>
      </c>
      <c r="E778" s="8" t="s">
        <v>11</v>
      </c>
    </row>
    <row r="779" spans="1:5" x14ac:dyDescent="0.2">
      <c r="A779" s="13" t="s">
        <v>592</v>
      </c>
      <c r="B779" s="80" t="s">
        <v>593</v>
      </c>
      <c r="C779" s="8" t="s">
        <v>11</v>
      </c>
      <c r="D779" s="7">
        <v>6987.5</v>
      </c>
      <c r="E779" s="8" t="s">
        <v>11</v>
      </c>
    </row>
    <row r="780" spans="1:5" x14ac:dyDescent="0.2">
      <c r="A780" s="13" t="s">
        <v>359</v>
      </c>
      <c r="B780" s="80" t="s">
        <v>360</v>
      </c>
      <c r="C780" s="8" t="s">
        <v>11</v>
      </c>
      <c r="D780" s="7">
        <v>30024.16</v>
      </c>
      <c r="E780" s="8" t="s">
        <v>11</v>
      </c>
    </row>
    <row r="781" spans="1:5" x14ac:dyDescent="0.2">
      <c r="A781" s="14" t="s">
        <v>415</v>
      </c>
      <c r="B781" s="81" t="s">
        <v>416</v>
      </c>
      <c r="C781" s="5">
        <v>56036.3</v>
      </c>
      <c r="D781" s="5">
        <v>14171.17</v>
      </c>
      <c r="E781" s="6">
        <v>0.25290000000000001</v>
      </c>
    </row>
    <row r="782" spans="1:5" x14ac:dyDescent="0.2">
      <c r="A782" s="13" t="s">
        <v>417</v>
      </c>
      <c r="B782" s="80" t="s">
        <v>416</v>
      </c>
      <c r="C782" s="8" t="s">
        <v>11</v>
      </c>
      <c r="D782" s="7">
        <v>14171.17</v>
      </c>
      <c r="E782" s="8" t="s">
        <v>11</v>
      </c>
    </row>
    <row r="783" spans="1:5" x14ac:dyDescent="0.2">
      <c r="A783" s="14" t="s">
        <v>344</v>
      </c>
      <c r="B783" s="81" t="s">
        <v>345</v>
      </c>
      <c r="C783" s="5">
        <v>141500</v>
      </c>
      <c r="D783" s="5">
        <v>84134.06</v>
      </c>
      <c r="E783" s="6">
        <v>0.59460000000000002</v>
      </c>
    </row>
    <row r="784" spans="1:5" x14ac:dyDescent="0.2">
      <c r="A784" s="13" t="s">
        <v>346</v>
      </c>
      <c r="B784" s="80" t="s">
        <v>347</v>
      </c>
      <c r="C784" s="8" t="s">
        <v>11</v>
      </c>
      <c r="D784" s="7">
        <v>12021.78</v>
      </c>
      <c r="E784" s="8" t="s">
        <v>11</v>
      </c>
    </row>
    <row r="785" spans="1:5" x14ac:dyDescent="0.2">
      <c r="A785" s="13" t="s">
        <v>557</v>
      </c>
      <c r="B785" s="80" t="s">
        <v>558</v>
      </c>
      <c r="C785" s="8" t="s">
        <v>11</v>
      </c>
      <c r="D785" s="7">
        <v>49716.3</v>
      </c>
      <c r="E785" s="8" t="s">
        <v>11</v>
      </c>
    </row>
    <row r="786" spans="1:5" x14ac:dyDescent="0.2">
      <c r="A786" s="13" t="s">
        <v>348</v>
      </c>
      <c r="B786" s="80" t="s">
        <v>349</v>
      </c>
      <c r="C786" s="8" t="s">
        <v>11</v>
      </c>
      <c r="D786" s="7">
        <v>6498.98</v>
      </c>
      <c r="E786" s="8" t="s">
        <v>11</v>
      </c>
    </row>
    <row r="787" spans="1:5" x14ac:dyDescent="0.2">
      <c r="A787" s="13" t="s">
        <v>594</v>
      </c>
      <c r="B787" s="80" t="s">
        <v>595</v>
      </c>
      <c r="C787" s="8" t="s">
        <v>11</v>
      </c>
      <c r="D787" s="7">
        <v>13500</v>
      </c>
      <c r="E787" s="8" t="s">
        <v>11</v>
      </c>
    </row>
    <row r="788" spans="1:5" x14ac:dyDescent="0.2">
      <c r="A788" s="13" t="s">
        <v>352</v>
      </c>
      <c r="B788" s="80" t="s">
        <v>345</v>
      </c>
      <c r="C788" s="8" t="s">
        <v>11</v>
      </c>
      <c r="D788" s="7">
        <v>2397</v>
      </c>
      <c r="E788" s="8" t="s">
        <v>11</v>
      </c>
    </row>
    <row r="789" spans="1:5" x14ac:dyDescent="0.2">
      <c r="A789" s="14" t="s">
        <v>596</v>
      </c>
      <c r="B789" s="81" t="s">
        <v>597</v>
      </c>
      <c r="C789" s="5">
        <v>3800</v>
      </c>
      <c r="D789" s="5">
        <v>1688.05</v>
      </c>
      <c r="E789" s="6">
        <v>0.44419999999999998</v>
      </c>
    </row>
    <row r="790" spans="1:5" ht="25.5" x14ac:dyDescent="0.2">
      <c r="A790" s="13" t="s">
        <v>598</v>
      </c>
      <c r="B790" s="80" t="s">
        <v>599</v>
      </c>
      <c r="C790" s="8" t="s">
        <v>11</v>
      </c>
      <c r="D790" s="7">
        <v>1688.05</v>
      </c>
      <c r="E790" s="8" t="s">
        <v>11</v>
      </c>
    </row>
    <row r="791" spans="1:5" x14ac:dyDescent="0.2">
      <c r="A791" s="14" t="s">
        <v>600</v>
      </c>
      <c r="B791" s="81" t="s">
        <v>601</v>
      </c>
      <c r="C791" s="5">
        <v>12100</v>
      </c>
      <c r="D791" s="5">
        <v>5097.0200000000004</v>
      </c>
      <c r="E791" s="6">
        <v>0.42120000000000002</v>
      </c>
    </row>
    <row r="792" spans="1:5" x14ac:dyDescent="0.2">
      <c r="A792" s="13" t="s">
        <v>602</v>
      </c>
      <c r="B792" s="80" t="s">
        <v>603</v>
      </c>
      <c r="C792" s="8" t="s">
        <v>11</v>
      </c>
      <c r="D792" s="7">
        <v>5097.0200000000004</v>
      </c>
      <c r="E792" s="8" t="s">
        <v>11</v>
      </c>
    </row>
    <row r="793" spans="1:5" x14ac:dyDescent="0.2">
      <c r="A793" s="64" t="s">
        <v>571</v>
      </c>
      <c r="B793" s="102" t="s">
        <v>572</v>
      </c>
      <c r="C793" s="65">
        <v>23000</v>
      </c>
      <c r="D793" s="65">
        <v>9387.85</v>
      </c>
      <c r="E793" s="66">
        <v>0.40820000000000001</v>
      </c>
    </row>
    <row r="794" spans="1:5" ht="25.5" x14ac:dyDescent="0.2">
      <c r="A794" s="14" t="s">
        <v>604</v>
      </c>
      <c r="B794" s="81" t="s">
        <v>605</v>
      </c>
      <c r="C794" s="5">
        <v>23000</v>
      </c>
      <c r="D794" s="5">
        <v>9387.85</v>
      </c>
      <c r="E794" s="6">
        <v>0.40820000000000001</v>
      </c>
    </row>
    <row r="795" spans="1:5" ht="25.5" x14ac:dyDescent="0.2">
      <c r="A795" s="13" t="s">
        <v>606</v>
      </c>
      <c r="B795" s="80" t="s">
        <v>607</v>
      </c>
      <c r="C795" s="8" t="s">
        <v>11</v>
      </c>
      <c r="D795" s="7">
        <v>9387.85</v>
      </c>
      <c r="E795" s="8" t="s">
        <v>11</v>
      </c>
    </row>
    <row r="796" spans="1:5" x14ac:dyDescent="0.2">
      <c r="A796" s="64" t="s">
        <v>608</v>
      </c>
      <c r="B796" s="102" t="s">
        <v>609</v>
      </c>
      <c r="C796" s="65">
        <v>71200</v>
      </c>
      <c r="D796" s="65">
        <v>47941.71</v>
      </c>
      <c r="E796" s="66">
        <v>0.67330000000000001</v>
      </c>
    </row>
    <row r="797" spans="1:5" x14ac:dyDescent="0.2">
      <c r="A797" s="14" t="s">
        <v>361</v>
      </c>
      <c r="B797" s="81" t="s">
        <v>362</v>
      </c>
      <c r="C797" s="5">
        <v>71200</v>
      </c>
      <c r="D797" s="5">
        <v>47941.71</v>
      </c>
      <c r="E797" s="6">
        <v>0.67330000000000001</v>
      </c>
    </row>
    <row r="798" spans="1:5" x14ac:dyDescent="0.2">
      <c r="A798" s="13" t="s">
        <v>363</v>
      </c>
      <c r="B798" s="80" t="s">
        <v>364</v>
      </c>
      <c r="C798" s="8" t="s">
        <v>11</v>
      </c>
      <c r="D798" s="10">
        <v>0</v>
      </c>
      <c r="E798" s="8" t="s">
        <v>11</v>
      </c>
    </row>
    <row r="799" spans="1:5" x14ac:dyDescent="0.2">
      <c r="A799" s="13" t="s">
        <v>559</v>
      </c>
      <c r="B799" s="80" t="s">
        <v>560</v>
      </c>
      <c r="C799" s="8" t="s">
        <v>11</v>
      </c>
      <c r="D799" s="10">
        <v>0</v>
      </c>
      <c r="E799" s="8" t="s">
        <v>11</v>
      </c>
    </row>
    <row r="800" spans="1:5" x14ac:dyDescent="0.2">
      <c r="A800" s="13" t="s">
        <v>610</v>
      </c>
      <c r="B800" s="80" t="s">
        <v>611</v>
      </c>
      <c r="C800" s="8" t="s">
        <v>11</v>
      </c>
      <c r="D800" s="7">
        <v>47941.71</v>
      </c>
      <c r="E800" s="8" t="s">
        <v>11</v>
      </c>
    </row>
    <row r="801" spans="1:5" x14ac:dyDescent="0.2">
      <c r="A801" s="64" t="s">
        <v>612</v>
      </c>
      <c r="B801" s="102" t="s">
        <v>613</v>
      </c>
      <c r="C801" s="65">
        <v>661320</v>
      </c>
      <c r="D801" s="65">
        <v>58706.47</v>
      </c>
      <c r="E801" s="66">
        <v>8.8800000000000004E-2</v>
      </c>
    </row>
    <row r="802" spans="1:5" x14ac:dyDescent="0.2">
      <c r="A802" s="14" t="s">
        <v>391</v>
      </c>
      <c r="B802" s="81" t="s">
        <v>392</v>
      </c>
      <c r="C802" s="5">
        <v>460000</v>
      </c>
      <c r="D802" s="12">
        <v>0</v>
      </c>
      <c r="E802" s="6">
        <v>0</v>
      </c>
    </row>
    <row r="803" spans="1:5" x14ac:dyDescent="0.2">
      <c r="A803" s="13" t="s">
        <v>393</v>
      </c>
      <c r="B803" s="80" t="s">
        <v>394</v>
      </c>
      <c r="C803" s="8" t="s">
        <v>11</v>
      </c>
      <c r="D803" s="10">
        <v>0</v>
      </c>
      <c r="E803" s="8" t="s">
        <v>11</v>
      </c>
    </row>
    <row r="804" spans="1:5" x14ac:dyDescent="0.2">
      <c r="A804" s="14" t="s">
        <v>573</v>
      </c>
      <c r="B804" s="81" t="s">
        <v>574</v>
      </c>
      <c r="C804" s="5">
        <v>19200</v>
      </c>
      <c r="D804" s="12">
        <v>0</v>
      </c>
      <c r="E804" s="6">
        <v>0</v>
      </c>
    </row>
    <row r="805" spans="1:5" x14ac:dyDescent="0.2">
      <c r="A805" s="13" t="s">
        <v>575</v>
      </c>
      <c r="B805" s="80" t="s">
        <v>574</v>
      </c>
      <c r="C805" s="8" t="s">
        <v>11</v>
      </c>
      <c r="D805" s="10">
        <v>0</v>
      </c>
      <c r="E805" s="8" t="s">
        <v>11</v>
      </c>
    </row>
    <row r="806" spans="1:5" x14ac:dyDescent="0.2">
      <c r="A806" s="14" t="s">
        <v>395</v>
      </c>
      <c r="B806" s="81" t="s">
        <v>396</v>
      </c>
      <c r="C806" s="5">
        <v>79120</v>
      </c>
      <c r="D806" s="12">
        <v>0</v>
      </c>
      <c r="E806" s="6">
        <v>0</v>
      </c>
    </row>
    <row r="807" spans="1:5" x14ac:dyDescent="0.2">
      <c r="A807" s="13" t="s">
        <v>397</v>
      </c>
      <c r="B807" s="80" t="s">
        <v>398</v>
      </c>
      <c r="C807" s="8" t="s">
        <v>11</v>
      </c>
      <c r="D807" s="10">
        <v>0</v>
      </c>
      <c r="E807" s="8" t="s">
        <v>11</v>
      </c>
    </row>
    <row r="808" spans="1:5" x14ac:dyDescent="0.2">
      <c r="A808" s="13" t="s">
        <v>576</v>
      </c>
      <c r="B808" s="80" t="s">
        <v>577</v>
      </c>
      <c r="C808" s="8" t="s">
        <v>11</v>
      </c>
      <c r="D808" s="10">
        <v>0</v>
      </c>
      <c r="E808" s="8" t="s">
        <v>11</v>
      </c>
    </row>
    <row r="809" spans="1:5" x14ac:dyDescent="0.2">
      <c r="A809" s="14" t="s">
        <v>399</v>
      </c>
      <c r="B809" s="81" t="s">
        <v>400</v>
      </c>
      <c r="C809" s="5">
        <v>103000</v>
      </c>
      <c r="D809" s="12">
        <v>0</v>
      </c>
      <c r="E809" s="6">
        <v>0</v>
      </c>
    </row>
    <row r="810" spans="1:5" x14ac:dyDescent="0.2">
      <c r="A810" s="13" t="s">
        <v>401</v>
      </c>
      <c r="B810" s="80" t="s">
        <v>402</v>
      </c>
      <c r="C810" s="8" t="s">
        <v>11</v>
      </c>
      <c r="D810" s="10">
        <v>0</v>
      </c>
      <c r="E810" s="8" t="s">
        <v>11</v>
      </c>
    </row>
    <row r="811" spans="1:5" x14ac:dyDescent="0.2">
      <c r="A811" s="13" t="s">
        <v>411</v>
      </c>
      <c r="B811" s="80" t="s">
        <v>412</v>
      </c>
      <c r="C811" s="8" t="s">
        <v>11</v>
      </c>
      <c r="D811" s="10">
        <v>0</v>
      </c>
      <c r="E811" s="8" t="s">
        <v>11</v>
      </c>
    </row>
    <row r="812" spans="1:5" x14ac:dyDescent="0.2">
      <c r="A812" s="13" t="s">
        <v>403</v>
      </c>
      <c r="B812" s="80" t="s">
        <v>404</v>
      </c>
      <c r="C812" s="8" t="s">
        <v>11</v>
      </c>
      <c r="D812" s="10">
        <v>0</v>
      </c>
      <c r="E812" s="8" t="s">
        <v>11</v>
      </c>
    </row>
    <row r="813" spans="1:5" x14ac:dyDescent="0.2">
      <c r="A813" s="14" t="s">
        <v>614</v>
      </c>
      <c r="B813" s="81" t="s">
        <v>615</v>
      </c>
      <c r="C813" s="12">
        <v>0</v>
      </c>
      <c r="D813" s="5">
        <v>58706.47</v>
      </c>
      <c r="E813" s="11" t="s">
        <v>11</v>
      </c>
    </row>
    <row r="814" spans="1:5" x14ac:dyDescent="0.2">
      <c r="A814" s="13" t="s">
        <v>616</v>
      </c>
      <c r="B814" s="80" t="s">
        <v>617</v>
      </c>
      <c r="C814" s="8" t="s">
        <v>11</v>
      </c>
      <c r="D814" s="7">
        <v>58706.47</v>
      </c>
      <c r="E814" s="8" t="s">
        <v>11</v>
      </c>
    </row>
    <row r="815" spans="1:5" ht="25.5" x14ac:dyDescent="0.2">
      <c r="A815" s="64" t="s">
        <v>618</v>
      </c>
      <c r="B815" s="102" t="s">
        <v>619</v>
      </c>
      <c r="C815" s="65">
        <v>129310</v>
      </c>
      <c r="D815" s="65">
        <v>36234.36</v>
      </c>
      <c r="E815" s="66">
        <v>0.2802</v>
      </c>
    </row>
    <row r="816" spans="1:5" x14ac:dyDescent="0.2">
      <c r="A816" s="14" t="s">
        <v>391</v>
      </c>
      <c r="B816" s="81" t="s">
        <v>392</v>
      </c>
      <c r="C816" s="5">
        <v>21200</v>
      </c>
      <c r="D816" s="5">
        <v>5801.94</v>
      </c>
      <c r="E816" s="6">
        <v>0.2737</v>
      </c>
    </row>
    <row r="817" spans="1:5" x14ac:dyDescent="0.2">
      <c r="A817" s="13" t="s">
        <v>393</v>
      </c>
      <c r="B817" s="80" t="s">
        <v>394</v>
      </c>
      <c r="C817" s="8" t="s">
        <v>11</v>
      </c>
      <c r="D817" s="7">
        <v>5801.94</v>
      </c>
      <c r="E817" s="8" t="s">
        <v>11</v>
      </c>
    </row>
    <row r="818" spans="1:5" x14ac:dyDescent="0.2">
      <c r="A818" s="14" t="s">
        <v>573</v>
      </c>
      <c r="B818" s="81" t="s">
        <v>574</v>
      </c>
      <c r="C818" s="12">
        <v>585</v>
      </c>
      <c r="D818" s="12">
        <v>0</v>
      </c>
      <c r="E818" s="6">
        <v>0</v>
      </c>
    </row>
    <row r="819" spans="1:5" x14ac:dyDescent="0.2">
      <c r="A819" s="13" t="s">
        <v>575</v>
      </c>
      <c r="B819" s="80" t="s">
        <v>574</v>
      </c>
      <c r="C819" s="8" t="s">
        <v>11</v>
      </c>
      <c r="D819" s="10">
        <v>0</v>
      </c>
      <c r="E819" s="8" t="s">
        <v>11</v>
      </c>
    </row>
    <row r="820" spans="1:5" x14ac:dyDescent="0.2">
      <c r="A820" s="14" t="s">
        <v>399</v>
      </c>
      <c r="B820" s="81" t="s">
        <v>400</v>
      </c>
      <c r="C820" s="12">
        <v>525</v>
      </c>
      <c r="D820" s="12">
        <v>160.25</v>
      </c>
      <c r="E820" s="6">
        <v>0.30520000000000003</v>
      </c>
    </row>
    <row r="821" spans="1:5" x14ac:dyDescent="0.2">
      <c r="A821" s="13" t="s">
        <v>411</v>
      </c>
      <c r="B821" s="80" t="s">
        <v>412</v>
      </c>
      <c r="C821" s="8" t="s">
        <v>11</v>
      </c>
      <c r="D821" s="10">
        <v>160.25</v>
      </c>
      <c r="E821" s="8" t="s">
        <v>11</v>
      </c>
    </row>
    <row r="822" spans="1:5" x14ac:dyDescent="0.2">
      <c r="A822" s="14" t="s">
        <v>355</v>
      </c>
      <c r="B822" s="81" t="s">
        <v>356</v>
      </c>
      <c r="C822" s="5">
        <v>87000</v>
      </c>
      <c r="D822" s="5">
        <v>29272.17</v>
      </c>
      <c r="E822" s="6">
        <v>0.33650000000000002</v>
      </c>
    </row>
    <row r="823" spans="1:5" x14ac:dyDescent="0.2">
      <c r="A823" s="13" t="s">
        <v>580</v>
      </c>
      <c r="B823" s="80" t="s">
        <v>581</v>
      </c>
      <c r="C823" s="8" t="s">
        <v>11</v>
      </c>
      <c r="D823" s="7">
        <v>29272.17</v>
      </c>
      <c r="E823" s="8" t="s">
        <v>11</v>
      </c>
    </row>
    <row r="824" spans="1:5" x14ac:dyDescent="0.2">
      <c r="A824" s="14" t="s">
        <v>340</v>
      </c>
      <c r="B824" s="81" t="s">
        <v>341</v>
      </c>
      <c r="C824" s="5">
        <v>20000</v>
      </c>
      <c r="D824" s="5">
        <v>1000</v>
      </c>
      <c r="E824" s="6">
        <v>0.05</v>
      </c>
    </row>
    <row r="825" spans="1:5" x14ac:dyDescent="0.2">
      <c r="A825" s="13" t="s">
        <v>342</v>
      </c>
      <c r="B825" s="80" t="s">
        <v>343</v>
      </c>
      <c r="C825" s="8" t="s">
        <v>11</v>
      </c>
      <c r="D825" s="7">
        <v>1000</v>
      </c>
      <c r="E825" s="8" t="s">
        <v>11</v>
      </c>
    </row>
    <row r="826" spans="1:5" x14ac:dyDescent="0.2">
      <c r="A826" s="36" t="s">
        <v>620</v>
      </c>
      <c r="B826" s="99"/>
      <c r="C826" s="37">
        <v>32829700</v>
      </c>
      <c r="D826" s="37">
        <v>5548927.9500000002</v>
      </c>
      <c r="E826" s="38">
        <v>0.16900000000000001</v>
      </c>
    </row>
    <row r="827" spans="1:5" x14ac:dyDescent="0.2">
      <c r="A827" s="36" t="s">
        <v>621</v>
      </c>
      <c r="B827" s="99"/>
      <c r="C827" s="37">
        <v>32829700</v>
      </c>
      <c r="D827" s="37">
        <v>5548927.9500000002</v>
      </c>
      <c r="E827" s="38">
        <v>0.16900000000000001</v>
      </c>
    </row>
    <row r="828" spans="1:5" x14ac:dyDescent="0.2">
      <c r="A828" s="21" t="s">
        <v>192</v>
      </c>
      <c r="B828" s="100"/>
      <c r="C828" s="3">
        <v>6799000</v>
      </c>
      <c r="D828" s="3">
        <v>2446066.2799999998</v>
      </c>
      <c r="E828" s="4">
        <v>0.35980000000000001</v>
      </c>
    </row>
    <row r="829" spans="1:5" x14ac:dyDescent="0.2">
      <c r="A829" s="21" t="s">
        <v>193</v>
      </c>
      <c r="B829" s="100"/>
      <c r="C829" s="3">
        <v>6799000</v>
      </c>
      <c r="D829" s="3">
        <v>2446066.2799999998</v>
      </c>
      <c r="E829" s="4">
        <v>0.35980000000000001</v>
      </c>
    </row>
    <row r="830" spans="1:5" x14ac:dyDescent="0.2">
      <c r="A830" s="21" t="s">
        <v>196</v>
      </c>
      <c r="B830" s="100"/>
      <c r="C830" s="3">
        <v>9679000</v>
      </c>
      <c r="D830" s="3">
        <v>2260792.08</v>
      </c>
      <c r="E830" s="4">
        <v>0.2336</v>
      </c>
    </row>
    <row r="831" spans="1:5" x14ac:dyDescent="0.2">
      <c r="A831" s="21" t="s">
        <v>197</v>
      </c>
      <c r="B831" s="100"/>
      <c r="C831" s="3">
        <v>9679000</v>
      </c>
      <c r="D831" s="3">
        <v>2260792.08</v>
      </c>
      <c r="E831" s="4">
        <v>0.2336</v>
      </c>
    </row>
    <row r="832" spans="1:5" x14ac:dyDescent="0.2">
      <c r="A832" s="21" t="s">
        <v>198</v>
      </c>
      <c r="B832" s="100"/>
      <c r="C832" s="3">
        <v>2526700</v>
      </c>
      <c r="D832" s="3">
        <v>485750.74</v>
      </c>
      <c r="E832" s="4">
        <v>0.19220000000000001</v>
      </c>
    </row>
    <row r="833" spans="1:5" x14ac:dyDescent="0.2">
      <c r="A833" s="21" t="s">
        <v>200</v>
      </c>
      <c r="B833" s="100"/>
      <c r="C833" s="3">
        <v>600000</v>
      </c>
      <c r="D833" s="35">
        <v>0</v>
      </c>
      <c r="E833" s="4">
        <v>0</v>
      </c>
    </row>
    <row r="834" spans="1:5" x14ac:dyDescent="0.2">
      <c r="A834" s="21" t="s">
        <v>201</v>
      </c>
      <c r="B834" s="100"/>
      <c r="C834" s="3">
        <v>400700</v>
      </c>
      <c r="D834" s="3">
        <v>400699.99</v>
      </c>
      <c r="E834" s="4">
        <v>1</v>
      </c>
    </row>
    <row r="835" spans="1:5" x14ac:dyDescent="0.2">
      <c r="A835" s="21" t="s">
        <v>202</v>
      </c>
      <c r="B835" s="100"/>
      <c r="C835" s="3">
        <v>780000</v>
      </c>
      <c r="D835" s="3">
        <v>20287.5</v>
      </c>
      <c r="E835" s="4">
        <v>2.5999999999999999E-2</v>
      </c>
    </row>
    <row r="836" spans="1:5" x14ac:dyDescent="0.2">
      <c r="A836" s="21" t="s">
        <v>204</v>
      </c>
      <c r="B836" s="100"/>
      <c r="C836" s="3">
        <v>500000</v>
      </c>
      <c r="D836" s="35">
        <v>0</v>
      </c>
      <c r="E836" s="4">
        <v>0</v>
      </c>
    </row>
    <row r="837" spans="1:5" x14ac:dyDescent="0.2">
      <c r="A837" s="21" t="s">
        <v>205</v>
      </c>
      <c r="B837" s="100"/>
      <c r="C837" s="3">
        <v>221000</v>
      </c>
      <c r="D837" s="3">
        <v>64763.25</v>
      </c>
      <c r="E837" s="4">
        <v>0.29299999999999998</v>
      </c>
    </row>
    <row r="838" spans="1:5" x14ac:dyDescent="0.2">
      <c r="A838" s="21" t="s">
        <v>207</v>
      </c>
      <c r="B838" s="100"/>
      <c r="C838" s="3">
        <v>25000</v>
      </c>
      <c r="D838" s="35">
        <v>0</v>
      </c>
      <c r="E838" s="4">
        <v>0</v>
      </c>
    </row>
    <row r="839" spans="1:5" x14ac:dyDescent="0.2">
      <c r="A839" s="21" t="s">
        <v>622</v>
      </c>
      <c r="B839" s="100"/>
      <c r="C839" s="3">
        <v>6025000</v>
      </c>
      <c r="D839" s="3">
        <v>353818.85</v>
      </c>
      <c r="E839" s="4">
        <v>5.8700000000000002E-2</v>
      </c>
    </row>
    <row r="840" spans="1:5" x14ac:dyDescent="0.2">
      <c r="A840" s="21" t="s">
        <v>623</v>
      </c>
      <c r="B840" s="100"/>
      <c r="C840" s="3">
        <v>6025000</v>
      </c>
      <c r="D840" s="3">
        <v>353818.85</v>
      </c>
      <c r="E840" s="4">
        <v>5.8700000000000002E-2</v>
      </c>
    </row>
    <row r="841" spans="1:5" x14ac:dyDescent="0.2">
      <c r="A841" s="21" t="s">
        <v>214</v>
      </c>
      <c r="B841" s="100"/>
      <c r="C841" s="3">
        <v>7800000</v>
      </c>
      <c r="D841" s="3">
        <v>2500</v>
      </c>
      <c r="E841" s="4">
        <v>2.9999999999999997E-4</v>
      </c>
    </row>
    <row r="842" spans="1:5" x14ac:dyDescent="0.2">
      <c r="A842" s="21" t="s">
        <v>215</v>
      </c>
      <c r="B842" s="100"/>
      <c r="C842" s="3">
        <v>7800000</v>
      </c>
      <c r="D842" s="3">
        <v>2500</v>
      </c>
      <c r="E842" s="4">
        <v>2.9999999999999997E-4</v>
      </c>
    </row>
    <row r="843" spans="1:5" x14ac:dyDescent="0.2">
      <c r="A843" s="61" t="s">
        <v>387</v>
      </c>
      <c r="B843" s="101" t="s">
        <v>388</v>
      </c>
      <c r="C843" s="62">
        <v>1511500</v>
      </c>
      <c r="D843" s="62">
        <v>459212.47</v>
      </c>
      <c r="E843" s="63">
        <v>0.30380000000000001</v>
      </c>
    </row>
    <row r="844" spans="1:5" ht="25.5" x14ac:dyDescent="0.2">
      <c r="A844" s="64" t="s">
        <v>624</v>
      </c>
      <c r="B844" s="102" t="s">
        <v>625</v>
      </c>
      <c r="C844" s="65">
        <v>1411500</v>
      </c>
      <c r="D844" s="65">
        <v>459212.47</v>
      </c>
      <c r="E844" s="66">
        <v>0.32529999999999998</v>
      </c>
    </row>
    <row r="845" spans="1:5" x14ac:dyDescent="0.2">
      <c r="A845" s="14" t="s">
        <v>391</v>
      </c>
      <c r="B845" s="81" t="s">
        <v>392</v>
      </c>
      <c r="C845" s="5">
        <v>850000</v>
      </c>
      <c r="D845" s="5">
        <v>363425.35</v>
      </c>
      <c r="E845" s="6">
        <v>0.42759999999999998</v>
      </c>
    </row>
    <row r="846" spans="1:5" x14ac:dyDescent="0.2">
      <c r="A846" s="13" t="s">
        <v>393</v>
      </c>
      <c r="B846" s="80" t="s">
        <v>394</v>
      </c>
      <c r="C846" s="8" t="s">
        <v>11</v>
      </c>
      <c r="D846" s="7">
        <v>363425.35</v>
      </c>
      <c r="E846" s="8" t="s">
        <v>11</v>
      </c>
    </row>
    <row r="847" spans="1:5" x14ac:dyDescent="0.2">
      <c r="A847" s="14" t="s">
        <v>395</v>
      </c>
      <c r="B847" s="81" t="s">
        <v>396</v>
      </c>
      <c r="C847" s="5">
        <v>121000</v>
      </c>
      <c r="D847" s="5">
        <v>51159.75</v>
      </c>
      <c r="E847" s="6">
        <v>0.42280000000000001</v>
      </c>
    </row>
    <row r="848" spans="1:5" x14ac:dyDescent="0.2">
      <c r="A848" s="13" t="s">
        <v>397</v>
      </c>
      <c r="B848" s="80" t="s">
        <v>398</v>
      </c>
      <c r="C848" s="8" t="s">
        <v>11</v>
      </c>
      <c r="D848" s="7">
        <v>51159.75</v>
      </c>
      <c r="E848" s="8" t="s">
        <v>11</v>
      </c>
    </row>
    <row r="849" spans="1:5" x14ac:dyDescent="0.2">
      <c r="A849" s="14" t="s">
        <v>399</v>
      </c>
      <c r="B849" s="81" t="s">
        <v>400</v>
      </c>
      <c r="C849" s="5">
        <v>57000</v>
      </c>
      <c r="D849" s="5">
        <v>18221</v>
      </c>
      <c r="E849" s="6">
        <v>0.31969999999999998</v>
      </c>
    </row>
    <row r="850" spans="1:5" x14ac:dyDescent="0.2">
      <c r="A850" s="13" t="s">
        <v>401</v>
      </c>
      <c r="B850" s="80" t="s">
        <v>402</v>
      </c>
      <c r="C850" s="8" t="s">
        <v>11</v>
      </c>
      <c r="D850" s="10">
        <v>510</v>
      </c>
      <c r="E850" s="8" t="s">
        <v>11</v>
      </c>
    </row>
    <row r="851" spans="1:5" x14ac:dyDescent="0.2">
      <c r="A851" s="13" t="s">
        <v>411</v>
      </c>
      <c r="B851" s="80" t="s">
        <v>412</v>
      </c>
      <c r="C851" s="8" t="s">
        <v>11</v>
      </c>
      <c r="D851" s="7">
        <v>15336</v>
      </c>
      <c r="E851" s="8" t="s">
        <v>11</v>
      </c>
    </row>
    <row r="852" spans="1:5" x14ac:dyDescent="0.2">
      <c r="A852" s="13" t="s">
        <v>403</v>
      </c>
      <c r="B852" s="80" t="s">
        <v>404</v>
      </c>
      <c r="C852" s="8" t="s">
        <v>11</v>
      </c>
      <c r="D852" s="7">
        <v>2375</v>
      </c>
      <c r="E852" s="8" t="s">
        <v>11</v>
      </c>
    </row>
    <row r="853" spans="1:5" x14ac:dyDescent="0.2">
      <c r="A853" s="14" t="s">
        <v>355</v>
      </c>
      <c r="B853" s="81" t="s">
        <v>356</v>
      </c>
      <c r="C853" s="5">
        <v>18000</v>
      </c>
      <c r="D853" s="5">
        <v>5509.87</v>
      </c>
      <c r="E853" s="6">
        <v>0.30609999999999998</v>
      </c>
    </row>
    <row r="854" spans="1:5" x14ac:dyDescent="0.2">
      <c r="A854" s="13" t="s">
        <v>357</v>
      </c>
      <c r="B854" s="80" t="s">
        <v>358</v>
      </c>
      <c r="C854" s="8" t="s">
        <v>11</v>
      </c>
      <c r="D854" s="7">
        <v>2400</v>
      </c>
      <c r="E854" s="8" t="s">
        <v>11</v>
      </c>
    </row>
    <row r="855" spans="1:5" x14ac:dyDescent="0.2">
      <c r="A855" s="13" t="s">
        <v>586</v>
      </c>
      <c r="B855" s="80" t="s">
        <v>587</v>
      </c>
      <c r="C855" s="8" t="s">
        <v>11</v>
      </c>
      <c r="D855" s="7">
        <v>3109.87</v>
      </c>
      <c r="E855" s="8" t="s">
        <v>11</v>
      </c>
    </row>
    <row r="856" spans="1:5" x14ac:dyDescent="0.2">
      <c r="A856" s="14" t="s">
        <v>340</v>
      </c>
      <c r="B856" s="81" t="s">
        <v>341</v>
      </c>
      <c r="C856" s="5">
        <v>350000</v>
      </c>
      <c r="D856" s="5">
        <v>20287.5</v>
      </c>
      <c r="E856" s="6">
        <v>5.8000000000000003E-2</v>
      </c>
    </row>
    <row r="857" spans="1:5" x14ac:dyDescent="0.2">
      <c r="A857" s="13" t="s">
        <v>432</v>
      </c>
      <c r="B857" s="80" t="s">
        <v>433</v>
      </c>
      <c r="C857" s="8" t="s">
        <v>11</v>
      </c>
      <c r="D857" s="7">
        <v>10000</v>
      </c>
      <c r="E857" s="8" t="s">
        <v>11</v>
      </c>
    </row>
    <row r="858" spans="1:5" x14ac:dyDescent="0.2">
      <c r="A858" s="13" t="s">
        <v>588</v>
      </c>
      <c r="B858" s="80" t="s">
        <v>589</v>
      </c>
      <c r="C858" s="8" t="s">
        <v>11</v>
      </c>
      <c r="D858" s="7">
        <v>10287.5</v>
      </c>
      <c r="E858" s="8" t="s">
        <v>11</v>
      </c>
    </row>
    <row r="859" spans="1:5" x14ac:dyDescent="0.2">
      <c r="A859" s="13" t="s">
        <v>405</v>
      </c>
      <c r="B859" s="80" t="s">
        <v>406</v>
      </c>
      <c r="C859" s="8" t="s">
        <v>11</v>
      </c>
      <c r="D859" s="10">
        <v>0</v>
      </c>
      <c r="E859" s="8" t="s">
        <v>11</v>
      </c>
    </row>
    <row r="860" spans="1:5" x14ac:dyDescent="0.2">
      <c r="A860" s="13" t="s">
        <v>359</v>
      </c>
      <c r="B860" s="80" t="s">
        <v>360</v>
      </c>
      <c r="C860" s="8" t="s">
        <v>11</v>
      </c>
      <c r="D860" s="10">
        <v>0</v>
      </c>
      <c r="E860" s="8" t="s">
        <v>11</v>
      </c>
    </row>
    <row r="861" spans="1:5" x14ac:dyDescent="0.2">
      <c r="A861" s="14" t="s">
        <v>344</v>
      </c>
      <c r="B861" s="81" t="s">
        <v>345</v>
      </c>
      <c r="C861" s="5">
        <v>2500</v>
      </c>
      <c r="D861" s="12">
        <v>609</v>
      </c>
      <c r="E861" s="6">
        <v>0.24360000000000001</v>
      </c>
    </row>
    <row r="862" spans="1:5" x14ac:dyDescent="0.2">
      <c r="A862" s="13" t="s">
        <v>348</v>
      </c>
      <c r="B862" s="80" t="s">
        <v>349</v>
      </c>
      <c r="C862" s="8" t="s">
        <v>11</v>
      </c>
      <c r="D862" s="10">
        <v>609</v>
      </c>
      <c r="E862" s="8" t="s">
        <v>11</v>
      </c>
    </row>
    <row r="863" spans="1:5" x14ac:dyDescent="0.2">
      <c r="A863" s="14" t="s">
        <v>626</v>
      </c>
      <c r="B863" s="81" t="s">
        <v>627</v>
      </c>
      <c r="C863" s="5">
        <v>3000</v>
      </c>
      <c r="D863" s="12">
        <v>0</v>
      </c>
      <c r="E863" s="6">
        <v>0</v>
      </c>
    </row>
    <row r="864" spans="1:5" x14ac:dyDescent="0.2">
      <c r="A864" s="13" t="s">
        <v>628</v>
      </c>
      <c r="B864" s="80" t="s">
        <v>629</v>
      </c>
      <c r="C864" s="8" t="s">
        <v>11</v>
      </c>
      <c r="D864" s="10">
        <v>0</v>
      </c>
      <c r="E864" s="8" t="s">
        <v>11</v>
      </c>
    </row>
    <row r="865" spans="1:5" x14ac:dyDescent="0.2">
      <c r="A865" s="14" t="s">
        <v>361</v>
      </c>
      <c r="B865" s="81" t="s">
        <v>362</v>
      </c>
      <c r="C865" s="5">
        <v>10000</v>
      </c>
      <c r="D865" s="12">
        <v>0</v>
      </c>
      <c r="E865" s="6">
        <v>0</v>
      </c>
    </row>
    <row r="866" spans="1:5" x14ac:dyDescent="0.2">
      <c r="A866" s="13" t="s">
        <v>610</v>
      </c>
      <c r="B866" s="80" t="s">
        <v>611</v>
      </c>
      <c r="C866" s="8" t="s">
        <v>11</v>
      </c>
      <c r="D866" s="10">
        <v>0</v>
      </c>
      <c r="E866" s="8" t="s">
        <v>11</v>
      </c>
    </row>
    <row r="867" spans="1:5" x14ac:dyDescent="0.2">
      <c r="A867" s="64" t="s">
        <v>630</v>
      </c>
      <c r="B867" s="102" t="s">
        <v>631</v>
      </c>
      <c r="C867" s="65">
        <v>100000</v>
      </c>
      <c r="D867" s="67">
        <v>0</v>
      </c>
      <c r="E867" s="66">
        <v>0</v>
      </c>
    </row>
    <row r="868" spans="1:5" x14ac:dyDescent="0.2">
      <c r="A868" s="14" t="s">
        <v>340</v>
      </c>
      <c r="B868" s="81" t="s">
        <v>341</v>
      </c>
      <c r="C868" s="5">
        <v>100000</v>
      </c>
      <c r="D868" s="12">
        <v>0</v>
      </c>
      <c r="E868" s="6">
        <v>0</v>
      </c>
    </row>
    <row r="869" spans="1:5" x14ac:dyDescent="0.2">
      <c r="A869" s="13" t="s">
        <v>405</v>
      </c>
      <c r="B869" s="80" t="s">
        <v>406</v>
      </c>
      <c r="C869" s="8" t="s">
        <v>11</v>
      </c>
      <c r="D869" s="10">
        <v>0</v>
      </c>
      <c r="E869" s="8" t="s">
        <v>11</v>
      </c>
    </row>
    <row r="870" spans="1:5" x14ac:dyDescent="0.2">
      <c r="A870" s="61" t="s">
        <v>444</v>
      </c>
      <c r="B870" s="101" t="s">
        <v>445</v>
      </c>
      <c r="C870" s="62">
        <v>2000000</v>
      </c>
      <c r="D870" s="68">
        <v>0</v>
      </c>
      <c r="E870" s="63">
        <v>0</v>
      </c>
    </row>
    <row r="871" spans="1:5" x14ac:dyDescent="0.2">
      <c r="A871" s="64" t="s">
        <v>632</v>
      </c>
      <c r="B871" s="102" t="s">
        <v>633</v>
      </c>
      <c r="C871" s="65">
        <v>2000000</v>
      </c>
      <c r="D871" s="67">
        <v>0</v>
      </c>
      <c r="E871" s="66">
        <v>0</v>
      </c>
    </row>
    <row r="872" spans="1:5" x14ac:dyDescent="0.2">
      <c r="A872" s="14" t="s">
        <v>634</v>
      </c>
      <c r="B872" s="81" t="s">
        <v>635</v>
      </c>
      <c r="C872" s="5">
        <v>2000000</v>
      </c>
      <c r="D872" s="12">
        <v>0</v>
      </c>
      <c r="E872" s="6">
        <v>0</v>
      </c>
    </row>
    <row r="873" spans="1:5" x14ac:dyDescent="0.2">
      <c r="A873" s="13" t="s">
        <v>636</v>
      </c>
      <c r="B873" s="80" t="s">
        <v>637</v>
      </c>
      <c r="C873" s="8" t="s">
        <v>11</v>
      </c>
      <c r="D873" s="10">
        <v>0</v>
      </c>
      <c r="E873" s="8" t="s">
        <v>11</v>
      </c>
    </row>
    <row r="874" spans="1:5" x14ac:dyDescent="0.2">
      <c r="A874" s="61" t="s">
        <v>489</v>
      </c>
      <c r="B874" s="101" t="s">
        <v>490</v>
      </c>
      <c r="C874" s="62">
        <v>103000</v>
      </c>
      <c r="D874" s="62">
        <v>29197.5</v>
      </c>
      <c r="E874" s="63">
        <v>0.28349999999999997</v>
      </c>
    </row>
    <row r="875" spans="1:5" x14ac:dyDescent="0.2">
      <c r="A875" s="64" t="s">
        <v>638</v>
      </c>
      <c r="B875" s="102" t="s">
        <v>639</v>
      </c>
      <c r="C875" s="65">
        <v>103000</v>
      </c>
      <c r="D875" s="65">
        <v>29197.5</v>
      </c>
      <c r="E875" s="66">
        <v>0.28349999999999997</v>
      </c>
    </row>
    <row r="876" spans="1:5" x14ac:dyDescent="0.2">
      <c r="A876" s="14" t="s">
        <v>340</v>
      </c>
      <c r="B876" s="81" t="s">
        <v>341</v>
      </c>
      <c r="C876" s="5">
        <v>103000</v>
      </c>
      <c r="D876" s="5">
        <v>29197.5</v>
      </c>
      <c r="E876" s="6">
        <v>0.28349999999999997</v>
      </c>
    </row>
    <row r="877" spans="1:5" x14ac:dyDescent="0.2">
      <c r="A877" s="13" t="s">
        <v>588</v>
      </c>
      <c r="B877" s="80" t="s">
        <v>589</v>
      </c>
      <c r="C877" s="8" t="s">
        <v>11</v>
      </c>
      <c r="D877" s="7">
        <v>22612.5</v>
      </c>
      <c r="E877" s="8" t="s">
        <v>11</v>
      </c>
    </row>
    <row r="878" spans="1:5" x14ac:dyDescent="0.2">
      <c r="A878" s="13" t="s">
        <v>405</v>
      </c>
      <c r="B878" s="80" t="s">
        <v>406</v>
      </c>
      <c r="C878" s="8" t="s">
        <v>11</v>
      </c>
      <c r="D878" s="7">
        <v>6585</v>
      </c>
      <c r="E878" s="8" t="s">
        <v>11</v>
      </c>
    </row>
    <row r="879" spans="1:5" x14ac:dyDescent="0.2">
      <c r="A879" s="61" t="s">
        <v>640</v>
      </c>
      <c r="B879" s="101" t="s">
        <v>641</v>
      </c>
      <c r="C879" s="62">
        <v>355000</v>
      </c>
      <c r="D879" s="62">
        <v>117903.82</v>
      </c>
      <c r="E879" s="63">
        <v>0.33210000000000001</v>
      </c>
    </row>
    <row r="880" spans="1:5" x14ac:dyDescent="0.2">
      <c r="A880" s="64" t="s">
        <v>642</v>
      </c>
      <c r="B880" s="102" t="s">
        <v>643</v>
      </c>
      <c r="C880" s="65">
        <v>55000</v>
      </c>
      <c r="D880" s="65">
        <v>1028.82</v>
      </c>
      <c r="E880" s="66">
        <v>1.8700000000000001E-2</v>
      </c>
    </row>
    <row r="881" spans="1:5" x14ac:dyDescent="0.2">
      <c r="A881" s="14" t="s">
        <v>340</v>
      </c>
      <c r="B881" s="81" t="s">
        <v>341</v>
      </c>
      <c r="C881" s="5">
        <v>35000</v>
      </c>
      <c r="D881" s="5">
        <v>1028.82</v>
      </c>
      <c r="E881" s="6">
        <v>2.9399999999999999E-2</v>
      </c>
    </row>
    <row r="882" spans="1:5" x14ac:dyDescent="0.2">
      <c r="A882" s="13" t="s">
        <v>432</v>
      </c>
      <c r="B882" s="80" t="s">
        <v>433</v>
      </c>
      <c r="C882" s="8" t="s">
        <v>11</v>
      </c>
      <c r="D882" s="10">
        <v>0</v>
      </c>
      <c r="E882" s="8" t="s">
        <v>11</v>
      </c>
    </row>
    <row r="883" spans="1:5" x14ac:dyDescent="0.2">
      <c r="A883" s="13" t="s">
        <v>405</v>
      </c>
      <c r="B883" s="80" t="s">
        <v>406</v>
      </c>
      <c r="C883" s="8" t="s">
        <v>11</v>
      </c>
      <c r="D883" s="7">
        <v>1028.82</v>
      </c>
      <c r="E883" s="8" t="s">
        <v>11</v>
      </c>
    </row>
    <row r="884" spans="1:5" x14ac:dyDescent="0.2">
      <c r="A884" s="14" t="s">
        <v>549</v>
      </c>
      <c r="B884" s="81" t="s">
        <v>550</v>
      </c>
      <c r="C884" s="5">
        <v>20000</v>
      </c>
      <c r="D884" s="12">
        <v>0</v>
      </c>
      <c r="E884" s="6">
        <v>0</v>
      </c>
    </row>
    <row r="885" spans="1:5" x14ac:dyDescent="0.2">
      <c r="A885" s="13" t="s">
        <v>644</v>
      </c>
      <c r="B885" s="80" t="s">
        <v>645</v>
      </c>
      <c r="C885" s="8" t="s">
        <v>11</v>
      </c>
      <c r="D885" s="10">
        <v>0</v>
      </c>
      <c r="E885" s="8" t="s">
        <v>11</v>
      </c>
    </row>
    <row r="886" spans="1:5" x14ac:dyDescent="0.2">
      <c r="A886" s="64" t="s">
        <v>646</v>
      </c>
      <c r="B886" s="102" t="s">
        <v>647</v>
      </c>
      <c r="C886" s="65">
        <v>300000</v>
      </c>
      <c r="D886" s="65">
        <v>116875</v>
      </c>
      <c r="E886" s="66">
        <v>0.3896</v>
      </c>
    </row>
    <row r="887" spans="1:5" x14ac:dyDescent="0.2">
      <c r="A887" s="14" t="s">
        <v>648</v>
      </c>
      <c r="B887" s="81" t="s">
        <v>649</v>
      </c>
      <c r="C887" s="5">
        <v>300000</v>
      </c>
      <c r="D887" s="5">
        <v>116875</v>
      </c>
      <c r="E887" s="6">
        <v>0.3896</v>
      </c>
    </row>
    <row r="888" spans="1:5" x14ac:dyDescent="0.2">
      <c r="A888" s="13" t="s">
        <v>650</v>
      </c>
      <c r="B888" s="80" t="s">
        <v>651</v>
      </c>
      <c r="C888" s="8" t="s">
        <v>11</v>
      </c>
      <c r="D888" s="7">
        <v>116875</v>
      </c>
      <c r="E888" s="8" t="s">
        <v>11</v>
      </c>
    </row>
    <row r="889" spans="1:5" x14ac:dyDescent="0.2">
      <c r="A889" s="61" t="s">
        <v>652</v>
      </c>
      <c r="B889" s="101" t="s">
        <v>653</v>
      </c>
      <c r="C889" s="62">
        <v>1000000</v>
      </c>
      <c r="D889" s="62">
        <v>494372.12</v>
      </c>
      <c r="E889" s="63">
        <v>0.49440000000000001</v>
      </c>
    </row>
    <row r="890" spans="1:5" x14ac:dyDescent="0.2">
      <c r="A890" s="64" t="s">
        <v>654</v>
      </c>
      <c r="B890" s="102" t="s">
        <v>655</v>
      </c>
      <c r="C890" s="65">
        <v>500000</v>
      </c>
      <c r="D890" s="65">
        <v>494372.12</v>
      </c>
      <c r="E890" s="66">
        <v>0.98870000000000002</v>
      </c>
    </row>
    <row r="891" spans="1:5" x14ac:dyDescent="0.2">
      <c r="A891" s="14" t="s">
        <v>340</v>
      </c>
      <c r="B891" s="81" t="s">
        <v>341</v>
      </c>
      <c r="C891" s="5">
        <v>400000</v>
      </c>
      <c r="D891" s="5">
        <v>494372.12</v>
      </c>
      <c r="E891" s="6">
        <v>1.2359</v>
      </c>
    </row>
    <row r="892" spans="1:5" x14ac:dyDescent="0.2">
      <c r="A892" s="13" t="s">
        <v>432</v>
      </c>
      <c r="B892" s="80" t="s">
        <v>433</v>
      </c>
      <c r="C892" s="8" t="s">
        <v>11</v>
      </c>
      <c r="D892" s="7">
        <v>494372.12</v>
      </c>
      <c r="E892" s="8" t="s">
        <v>11</v>
      </c>
    </row>
    <row r="893" spans="1:5" x14ac:dyDescent="0.2">
      <c r="A893" s="14" t="s">
        <v>454</v>
      </c>
      <c r="B893" s="81" t="s">
        <v>455</v>
      </c>
      <c r="C893" s="5">
        <v>100000</v>
      </c>
      <c r="D893" s="12">
        <v>0</v>
      </c>
      <c r="E893" s="6">
        <v>0</v>
      </c>
    </row>
    <row r="894" spans="1:5" x14ac:dyDescent="0.2">
      <c r="A894" s="13" t="s">
        <v>456</v>
      </c>
      <c r="B894" s="80" t="s">
        <v>455</v>
      </c>
      <c r="C894" s="8" t="s">
        <v>11</v>
      </c>
      <c r="D894" s="10">
        <v>0</v>
      </c>
      <c r="E894" s="8" t="s">
        <v>11</v>
      </c>
    </row>
    <row r="895" spans="1:5" x14ac:dyDescent="0.2">
      <c r="A895" s="64" t="s">
        <v>656</v>
      </c>
      <c r="B895" s="102" t="s">
        <v>657</v>
      </c>
      <c r="C895" s="65">
        <v>500000</v>
      </c>
      <c r="D895" s="67">
        <v>0</v>
      </c>
      <c r="E895" s="66">
        <v>0</v>
      </c>
    </row>
    <row r="896" spans="1:5" x14ac:dyDescent="0.2">
      <c r="A896" s="14" t="s">
        <v>454</v>
      </c>
      <c r="B896" s="81" t="s">
        <v>455</v>
      </c>
      <c r="C896" s="5">
        <v>500000</v>
      </c>
      <c r="D896" s="12">
        <v>0</v>
      </c>
      <c r="E896" s="6">
        <v>0</v>
      </c>
    </row>
    <row r="897" spans="1:5" x14ac:dyDescent="0.2">
      <c r="A897" s="13" t="s">
        <v>456</v>
      </c>
      <c r="B897" s="80" t="s">
        <v>455</v>
      </c>
      <c r="C897" s="8" t="s">
        <v>11</v>
      </c>
      <c r="D897" s="10">
        <v>0</v>
      </c>
      <c r="E897" s="8" t="s">
        <v>11</v>
      </c>
    </row>
    <row r="898" spans="1:5" x14ac:dyDescent="0.2">
      <c r="A898" s="61" t="s">
        <v>658</v>
      </c>
      <c r="B898" s="101" t="s">
        <v>659</v>
      </c>
      <c r="C898" s="62">
        <v>770000</v>
      </c>
      <c r="D898" s="62">
        <v>15410</v>
      </c>
      <c r="E898" s="63">
        <v>0.02</v>
      </c>
    </row>
    <row r="899" spans="1:5" x14ac:dyDescent="0.2">
      <c r="A899" s="64" t="s">
        <v>660</v>
      </c>
      <c r="B899" s="102" t="s">
        <v>661</v>
      </c>
      <c r="C899" s="65">
        <v>120000</v>
      </c>
      <c r="D899" s="65">
        <v>15410</v>
      </c>
      <c r="E899" s="66">
        <v>0.12839999999999999</v>
      </c>
    </row>
    <row r="900" spans="1:5" x14ac:dyDescent="0.2">
      <c r="A900" s="14" t="s">
        <v>340</v>
      </c>
      <c r="B900" s="81" t="s">
        <v>341</v>
      </c>
      <c r="C900" s="5">
        <v>120000</v>
      </c>
      <c r="D900" s="5">
        <v>15410</v>
      </c>
      <c r="E900" s="6">
        <v>0.12839999999999999</v>
      </c>
    </row>
    <row r="901" spans="1:5" x14ac:dyDescent="0.2">
      <c r="A901" s="13" t="s">
        <v>432</v>
      </c>
      <c r="B901" s="80" t="s">
        <v>433</v>
      </c>
      <c r="C901" s="8" t="s">
        <v>11</v>
      </c>
      <c r="D901" s="7">
        <v>15410</v>
      </c>
      <c r="E901" s="8" t="s">
        <v>11</v>
      </c>
    </row>
    <row r="902" spans="1:5" x14ac:dyDescent="0.2">
      <c r="A902" s="64" t="s">
        <v>662</v>
      </c>
      <c r="B902" s="102" t="s">
        <v>663</v>
      </c>
      <c r="C902" s="65">
        <v>400000</v>
      </c>
      <c r="D902" s="67">
        <v>0</v>
      </c>
      <c r="E902" s="66">
        <v>0</v>
      </c>
    </row>
    <row r="903" spans="1:5" x14ac:dyDescent="0.2">
      <c r="A903" s="14" t="s">
        <v>340</v>
      </c>
      <c r="B903" s="81" t="s">
        <v>341</v>
      </c>
      <c r="C903" s="5">
        <v>400000</v>
      </c>
      <c r="D903" s="12">
        <v>0</v>
      </c>
      <c r="E903" s="6">
        <v>0</v>
      </c>
    </row>
    <row r="904" spans="1:5" x14ac:dyDescent="0.2">
      <c r="A904" s="13" t="s">
        <v>432</v>
      </c>
      <c r="B904" s="80" t="s">
        <v>433</v>
      </c>
      <c r="C904" s="8" t="s">
        <v>11</v>
      </c>
      <c r="D904" s="10">
        <v>0</v>
      </c>
      <c r="E904" s="8" t="s">
        <v>11</v>
      </c>
    </row>
    <row r="905" spans="1:5" ht="25.5" x14ac:dyDescent="0.2">
      <c r="A905" s="64" t="s">
        <v>664</v>
      </c>
      <c r="B905" s="102" t="s">
        <v>665</v>
      </c>
      <c r="C905" s="65">
        <v>250000</v>
      </c>
      <c r="D905" s="67">
        <v>0</v>
      </c>
      <c r="E905" s="66">
        <v>0</v>
      </c>
    </row>
    <row r="906" spans="1:5" x14ac:dyDescent="0.2">
      <c r="A906" s="14" t="s">
        <v>454</v>
      </c>
      <c r="B906" s="81" t="s">
        <v>455</v>
      </c>
      <c r="C906" s="5">
        <v>250000</v>
      </c>
      <c r="D906" s="12">
        <v>0</v>
      </c>
      <c r="E906" s="6">
        <v>0</v>
      </c>
    </row>
    <row r="907" spans="1:5" x14ac:dyDescent="0.2">
      <c r="A907" s="13" t="s">
        <v>456</v>
      </c>
      <c r="B907" s="80" t="s">
        <v>455</v>
      </c>
      <c r="C907" s="8" t="s">
        <v>11</v>
      </c>
      <c r="D907" s="10">
        <v>0</v>
      </c>
      <c r="E907" s="8" t="s">
        <v>11</v>
      </c>
    </row>
    <row r="908" spans="1:5" x14ac:dyDescent="0.2">
      <c r="A908" s="61" t="s">
        <v>666</v>
      </c>
      <c r="B908" s="101" t="s">
        <v>667</v>
      </c>
      <c r="C908" s="62">
        <v>5440000</v>
      </c>
      <c r="D908" s="62">
        <v>1725949.35</v>
      </c>
      <c r="E908" s="63">
        <v>0.31730000000000003</v>
      </c>
    </row>
    <row r="909" spans="1:5" x14ac:dyDescent="0.2">
      <c r="A909" s="64" t="s">
        <v>668</v>
      </c>
      <c r="B909" s="102" t="s">
        <v>669</v>
      </c>
      <c r="C909" s="65">
        <v>510000</v>
      </c>
      <c r="D909" s="65">
        <v>92559.27</v>
      </c>
      <c r="E909" s="66">
        <v>0.18149999999999999</v>
      </c>
    </row>
    <row r="910" spans="1:5" x14ac:dyDescent="0.2">
      <c r="A910" s="14" t="s">
        <v>340</v>
      </c>
      <c r="B910" s="81" t="s">
        <v>341</v>
      </c>
      <c r="C910" s="5">
        <v>510000</v>
      </c>
      <c r="D910" s="5">
        <v>92559.27</v>
      </c>
      <c r="E910" s="6">
        <v>0.18149999999999999</v>
      </c>
    </row>
    <row r="911" spans="1:5" x14ac:dyDescent="0.2">
      <c r="A911" s="13" t="s">
        <v>432</v>
      </c>
      <c r="B911" s="80" t="s">
        <v>433</v>
      </c>
      <c r="C911" s="8" t="s">
        <v>11</v>
      </c>
      <c r="D911" s="7">
        <v>84731.94</v>
      </c>
      <c r="E911" s="8" t="s">
        <v>11</v>
      </c>
    </row>
    <row r="912" spans="1:5" x14ac:dyDescent="0.2">
      <c r="A912" s="13" t="s">
        <v>588</v>
      </c>
      <c r="B912" s="80" t="s">
        <v>589</v>
      </c>
      <c r="C912" s="8" t="s">
        <v>11</v>
      </c>
      <c r="D912" s="7">
        <v>7827.33</v>
      </c>
      <c r="E912" s="8" t="s">
        <v>11</v>
      </c>
    </row>
    <row r="913" spans="1:5" x14ac:dyDescent="0.2">
      <c r="A913" s="64" t="s">
        <v>670</v>
      </c>
      <c r="B913" s="102" t="s">
        <v>671</v>
      </c>
      <c r="C913" s="65">
        <v>900000</v>
      </c>
      <c r="D913" s="65">
        <v>517600.62</v>
      </c>
      <c r="E913" s="66">
        <v>0.57509999999999994</v>
      </c>
    </row>
    <row r="914" spans="1:5" x14ac:dyDescent="0.2">
      <c r="A914" s="14" t="s">
        <v>355</v>
      </c>
      <c r="B914" s="81" t="s">
        <v>356</v>
      </c>
      <c r="C914" s="5">
        <v>600000</v>
      </c>
      <c r="D914" s="5">
        <v>242750.73</v>
      </c>
      <c r="E914" s="6">
        <v>0.40460000000000002</v>
      </c>
    </row>
    <row r="915" spans="1:5" x14ac:dyDescent="0.2">
      <c r="A915" s="13" t="s">
        <v>580</v>
      </c>
      <c r="B915" s="80" t="s">
        <v>581</v>
      </c>
      <c r="C915" s="8" t="s">
        <v>11</v>
      </c>
      <c r="D915" s="7">
        <v>242750.73</v>
      </c>
      <c r="E915" s="8" t="s">
        <v>11</v>
      </c>
    </row>
    <row r="916" spans="1:5" x14ac:dyDescent="0.2">
      <c r="A916" s="14" t="s">
        <v>340</v>
      </c>
      <c r="B916" s="81" t="s">
        <v>341</v>
      </c>
      <c r="C916" s="5">
        <v>300000</v>
      </c>
      <c r="D916" s="5">
        <v>274849.89</v>
      </c>
      <c r="E916" s="6">
        <v>0.91620000000000001</v>
      </c>
    </row>
    <row r="917" spans="1:5" x14ac:dyDescent="0.2">
      <c r="A917" s="13" t="s">
        <v>432</v>
      </c>
      <c r="B917" s="80" t="s">
        <v>433</v>
      </c>
      <c r="C917" s="8" t="s">
        <v>11</v>
      </c>
      <c r="D917" s="7">
        <v>225964.89</v>
      </c>
      <c r="E917" s="8" t="s">
        <v>11</v>
      </c>
    </row>
    <row r="918" spans="1:5" x14ac:dyDescent="0.2">
      <c r="A918" s="13" t="s">
        <v>359</v>
      </c>
      <c r="B918" s="80" t="s">
        <v>360</v>
      </c>
      <c r="C918" s="8" t="s">
        <v>11</v>
      </c>
      <c r="D918" s="7">
        <v>48885</v>
      </c>
      <c r="E918" s="8" t="s">
        <v>11</v>
      </c>
    </row>
    <row r="919" spans="1:5" x14ac:dyDescent="0.2">
      <c r="A919" s="64" t="s">
        <v>672</v>
      </c>
      <c r="B919" s="102" t="s">
        <v>673</v>
      </c>
      <c r="C919" s="65">
        <v>810000</v>
      </c>
      <c r="D919" s="65">
        <v>290715.99</v>
      </c>
      <c r="E919" s="66">
        <v>0.3589</v>
      </c>
    </row>
    <row r="920" spans="1:5" x14ac:dyDescent="0.2">
      <c r="A920" s="14" t="s">
        <v>340</v>
      </c>
      <c r="B920" s="81" t="s">
        <v>341</v>
      </c>
      <c r="C920" s="5">
        <v>810000</v>
      </c>
      <c r="D920" s="5">
        <v>290715.99</v>
      </c>
      <c r="E920" s="6">
        <v>0.3589</v>
      </c>
    </row>
    <row r="921" spans="1:5" x14ac:dyDescent="0.2">
      <c r="A921" s="13" t="s">
        <v>432</v>
      </c>
      <c r="B921" s="80" t="s">
        <v>433</v>
      </c>
      <c r="C921" s="8" t="s">
        <v>11</v>
      </c>
      <c r="D921" s="7">
        <v>290715.99</v>
      </c>
      <c r="E921" s="8" t="s">
        <v>11</v>
      </c>
    </row>
    <row r="922" spans="1:5" ht="25.5" x14ac:dyDescent="0.2">
      <c r="A922" s="64" t="s">
        <v>674</v>
      </c>
      <c r="B922" s="102" t="s">
        <v>675</v>
      </c>
      <c r="C922" s="65">
        <v>400000</v>
      </c>
      <c r="D922" s="65">
        <v>171788.35</v>
      </c>
      <c r="E922" s="66">
        <v>0.42949999999999999</v>
      </c>
    </row>
    <row r="923" spans="1:5" x14ac:dyDescent="0.2">
      <c r="A923" s="14" t="s">
        <v>340</v>
      </c>
      <c r="B923" s="81" t="s">
        <v>341</v>
      </c>
      <c r="C923" s="5">
        <v>400000</v>
      </c>
      <c r="D923" s="5">
        <v>171788.35</v>
      </c>
      <c r="E923" s="6">
        <v>0.42949999999999999</v>
      </c>
    </row>
    <row r="924" spans="1:5" x14ac:dyDescent="0.2">
      <c r="A924" s="13" t="s">
        <v>432</v>
      </c>
      <c r="B924" s="80" t="s">
        <v>433</v>
      </c>
      <c r="C924" s="8" t="s">
        <v>11</v>
      </c>
      <c r="D924" s="7">
        <v>171788.35</v>
      </c>
      <c r="E924" s="8" t="s">
        <v>11</v>
      </c>
    </row>
    <row r="925" spans="1:5" x14ac:dyDescent="0.2">
      <c r="A925" s="64" t="s">
        <v>676</v>
      </c>
      <c r="B925" s="102" t="s">
        <v>677</v>
      </c>
      <c r="C925" s="65">
        <v>1420000</v>
      </c>
      <c r="D925" s="65">
        <v>265682.36</v>
      </c>
      <c r="E925" s="66">
        <v>0.18709999999999999</v>
      </c>
    </row>
    <row r="926" spans="1:5" x14ac:dyDescent="0.2">
      <c r="A926" s="14" t="s">
        <v>340</v>
      </c>
      <c r="B926" s="81" t="s">
        <v>341</v>
      </c>
      <c r="C926" s="5">
        <v>1420000</v>
      </c>
      <c r="D926" s="5">
        <v>265682.36</v>
      </c>
      <c r="E926" s="6">
        <v>0.18709999999999999</v>
      </c>
    </row>
    <row r="927" spans="1:5" x14ac:dyDescent="0.2">
      <c r="A927" s="13" t="s">
        <v>432</v>
      </c>
      <c r="B927" s="80" t="s">
        <v>433</v>
      </c>
      <c r="C927" s="8" t="s">
        <v>11</v>
      </c>
      <c r="D927" s="7">
        <v>261726.35</v>
      </c>
      <c r="E927" s="8" t="s">
        <v>11</v>
      </c>
    </row>
    <row r="928" spans="1:5" x14ac:dyDescent="0.2">
      <c r="A928" s="13" t="s">
        <v>588</v>
      </c>
      <c r="B928" s="80" t="s">
        <v>589</v>
      </c>
      <c r="C928" s="8" t="s">
        <v>11</v>
      </c>
      <c r="D928" s="7">
        <v>3956.01</v>
      </c>
      <c r="E928" s="8" t="s">
        <v>11</v>
      </c>
    </row>
    <row r="929" spans="1:5" x14ac:dyDescent="0.2">
      <c r="A929" s="64" t="s">
        <v>678</v>
      </c>
      <c r="B929" s="102" t="s">
        <v>679</v>
      </c>
      <c r="C929" s="65">
        <v>200000</v>
      </c>
      <c r="D929" s="65">
        <v>58169</v>
      </c>
      <c r="E929" s="66">
        <v>0.2908</v>
      </c>
    </row>
    <row r="930" spans="1:5" x14ac:dyDescent="0.2">
      <c r="A930" s="14" t="s">
        <v>340</v>
      </c>
      <c r="B930" s="81" t="s">
        <v>341</v>
      </c>
      <c r="C930" s="5">
        <v>200000</v>
      </c>
      <c r="D930" s="5">
        <v>58169</v>
      </c>
      <c r="E930" s="6">
        <v>0.2908</v>
      </c>
    </row>
    <row r="931" spans="1:5" x14ac:dyDescent="0.2">
      <c r="A931" s="13" t="s">
        <v>432</v>
      </c>
      <c r="B931" s="80" t="s">
        <v>433</v>
      </c>
      <c r="C931" s="8" t="s">
        <v>11</v>
      </c>
      <c r="D931" s="7">
        <v>58169</v>
      </c>
      <c r="E931" s="8" t="s">
        <v>11</v>
      </c>
    </row>
    <row r="932" spans="1:5" x14ac:dyDescent="0.2">
      <c r="A932" s="64" t="s">
        <v>680</v>
      </c>
      <c r="B932" s="102" t="s">
        <v>681</v>
      </c>
      <c r="C932" s="65">
        <v>700000</v>
      </c>
      <c r="D932" s="65">
        <v>196729.01</v>
      </c>
      <c r="E932" s="66">
        <v>0.28100000000000003</v>
      </c>
    </row>
    <row r="933" spans="1:5" x14ac:dyDescent="0.2">
      <c r="A933" s="14" t="s">
        <v>340</v>
      </c>
      <c r="B933" s="81" t="s">
        <v>341</v>
      </c>
      <c r="C933" s="5">
        <v>700000</v>
      </c>
      <c r="D933" s="5">
        <v>196729.01</v>
      </c>
      <c r="E933" s="6">
        <v>0.28100000000000003</v>
      </c>
    </row>
    <row r="934" spans="1:5" x14ac:dyDescent="0.2">
      <c r="A934" s="13" t="s">
        <v>588</v>
      </c>
      <c r="B934" s="80" t="s">
        <v>589</v>
      </c>
      <c r="C934" s="8" t="s">
        <v>11</v>
      </c>
      <c r="D934" s="7">
        <v>196729.01</v>
      </c>
      <c r="E934" s="8" t="s">
        <v>11</v>
      </c>
    </row>
    <row r="935" spans="1:5" x14ac:dyDescent="0.2">
      <c r="A935" s="64" t="s">
        <v>682</v>
      </c>
      <c r="B935" s="102" t="s">
        <v>683</v>
      </c>
      <c r="C935" s="65">
        <v>500000</v>
      </c>
      <c r="D935" s="65">
        <v>132704.75</v>
      </c>
      <c r="E935" s="66">
        <v>0.26540000000000002</v>
      </c>
    </row>
    <row r="936" spans="1:5" x14ac:dyDescent="0.2">
      <c r="A936" s="14" t="s">
        <v>340</v>
      </c>
      <c r="B936" s="81" t="s">
        <v>341</v>
      </c>
      <c r="C936" s="5">
        <v>500000</v>
      </c>
      <c r="D936" s="5">
        <v>132704.75</v>
      </c>
      <c r="E936" s="6">
        <v>0.26540000000000002</v>
      </c>
    </row>
    <row r="937" spans="1:5" x14ac:dyDescent="0.2">
      <c r="A937" s="13" t="s">
        <v>432</v>
      </c>
      <c r="B937" s="80" t="s">
        <v>433</v>
      </c>
      <c r="C937" s="8" t="s">
        <v>11</v>
      </c>
      <c r="D937" s="7">
        <v>100204.75</v>
      </c>
      <c r="E937" s="8" t="s">
        <v>11</v>
      </c>
    </row>
    <row r="938" spans="1:5" x14ac:dyDescent="0.2">
      <c r="A938" s="13" t="s">
        <v>405</v>
      </c>
      <c r="B938" s="80" t="s">
        <v>406</v>
      </c>
      <c r="C938" s="8" t="s">
        <v>11</v>
      </c>
      <c r="D938" s="7">
        <v>32500</v>
      </c>
      <c r="E938" s="8" t="s">
        <v>11</v>
      </c>
    </row>
    <row r="939" spans="1:5" x14ac:dyDescent="0.2">
      <c r="A939" s="61" t="s">
        <v>684</v>
      </c>
      <c r="B939" s="101" t="s">
        <v>685</v>
      </c>
      <c r="C939" s="62">
        <v>18302200</v>
      </c>
      <c r="D939" s="62">
        <v>1449418.12</v>
      </c>
      <c r="E939" s="63">
        <v>7.9200000000000007E-2</v>
      </c>
    </row>
    <row r="940" spans="1:5" x14ac:dyDescent="0.2">
      <c r="A940" s="64" t="s">
        <v>686</v>
      </c>
      <c r="B940" s="102" t="s">
        <v>687</v>
      </c>
      <c r="C940" s="65">
        <v>50000</v>
      </c>
      <c r="D940" s="67">
        <v>0</v>
      </c>
      <c r="E940" s="66">
        <v>0</v>
      </c>
    </row>
    <row r="941" spans="1:5" x14ac:dyDescent="0.2">
      <c r="A941" s="14" t="s">
        <v>688</v>
      </c>
      <c r="B941" s="81" t="s">
        <v>689</v>
      </c>
      <c r="C941" s="5">
        <v>50000</v>
      </c>
      <c r="D941" s="12">
        <v>0</v>
      </c>
      <c r="E941" s="6">
        <v>0</v>
      </c>
    </row>
    <row r="942" spans="1:5" ht="25.5" x14ac:dyDescent="0.2">
      <c r="A942" s="13" t="s">
        <v>690</v>
      </c>
      <c r="B942" s="80" t="s">
        <v>691</v>
      </c>
      <c r="C942" s="8" t="s">
        <v>11</v>
      </c>
      <c r="D942" s="10">
        <v>0</v>
      </c>
      <c r="E942" s="8" t="s">
        <v>11</v>
      </c>
    </row>
    <row r="943" spans="1:5" x14ac:dyDescent="0.2">
      <c r="A943" s="64" t="s">
        <v>692</v>
      </c>
      <c r="B943" s="102" t="s">
        <v>693</v>
      </c>
      <c r="C943" s="65">
        <v>7800000</v>
      </c>
      <c r="D943" s="65">
        <v>2500</v>
      </c>
      <c r="E943" s="66">
        <v>2.9999999999999997E-4</v>
      </c>
    </row>
    <row r="944" spans="1:5" x14ac:dyDescent="0.2">
      <c r="A944" s="14" t="s">
        <v>634</v>
      </c>
      <c r="B944" s="81" t="s">
        <v>635</v>
      </c>
      <c r="C944" s="5">
        <v>7800000</v>
      </c>
      <c r="D944" s="5">
        <v>2500</v>
      </c>
      <c r="E944" s="6">
        <v>2.9999999999999997E-4</v>
      </c>
    </row>
    <row r="945" spans="1:5" x14ac:dyDescent="0.2">
      <c r="A945" s="13" t="s">
        <v>694</v>
      </c>
      <c r="B945" s="80" t="s">
        <v>695</v>
      </c>
      <c r="C945" s="8" t="s">
        <v>11</v>
      </c>
      <c r="D945" s="7">
        <v>2500</v>
      </c>
      <c r="E945" s="8" t="s">
        <v>11</v>
      </c>
    </row>
    <row r="946" spans="1:5" ht="25.5" x14ac:dyDescent="0.2">
      <c r="A946" s="64" t="s">
        <v>696</v>
      </c>
      <c r="B946" s="102" t="s">
        <v>697</v>
      </c>
      <c r="C946" s="65">
        <v>273000</v>
      </c>
      <c r="D946" s="67">
        <v>0</v>
      </c>
      <c r="E946" s="66">
        <v>0</v>
      </c>
    </row>
    <row r="947" spans="1:5" x14ac:dyDescent="0.2">
      <c r="A947" s="14" t="s">
        <v>634</v>
      </c>
      <c r="B947" s="81" t="s">
        <v>635</v>
      </c>
      <c r="C947" s="5">
        <v>273000</v>
      </c>
      <c r="D947" s="12">
        <v>0</v>
      </c>
      <c r="E947" s="6">
        <v>0</v>
      </c>
    </row>
    <row r="948" spans="1:5" x14ac:dyDescent="0.2">
      <c r="A948" s="13" t="s">
        <v>698</v>
      </c>
      <c r="B948" s="80" t="s">
        <v>699</v>
      </c>
      <c r="C948" s="8" t="s">
        <v>11</v>
      </c>
      <c r="D948" s="10">
        <v>0</v>
      </c>
      <c r="E948" s="8" t="s">
        <v>11</v>
      </c>
    </row>
    <row r="949" spans="1:5" ht="25.5" x14ac:dyDescent="0.2">
      <c r="A949" s="64" t="s">
        <v>700</v>
      </c>
      <c r="B949" s="102" t="s">
        <v>701</v>
      </c>
      <c r="C949" s="65">
        <v>2275000</v>
      </c>
      <c r="D949" s="65">
        <v>328756.2</v>
      </c>
      <c r="E949" s="66">
        <v>0.14449999999999999</v>
      </c>
    </row>
    <row r="950" spans="1:5" x14ac:dyDescent="0.2">
      <c r="A950" s="14" t="s">
        <v>702</v>
      </c>
      <c r="B950" s="81" t="s">
        <v>703</v>
      </c>
      <c r="C950" s="5">
        <v>1925000</v>
      </c>
      <c r="D950" s="5">
        <v>258696.2</v>
      </c>
      <c r="E950" s="6">
        <v>0.13439999999999999</v>
      </c>
    </row>
    <row r="951" spans="1:5" x14ac:dyDescent="0.2">
      <c r="A951" s="13" t="s">
        <v>704</v>
      </c>
      <c r="B951" s="80" t="s">
        <v>705</v>
      </c>
      <c r="C951" s="8" t="s">
        <v>11</v>
      </c>
      <c r="D951" s="7">
        <v>258696.2</v>
      </c>
      <c r="E951" s="8" t="s">
        <v>11</v>
      </c>
    </row>
    <row r="952" spans="1:5" x14ac:dyDescent="0.2">
      <c r="A952" s="14" t="s">
        <v>454</v>
      </c>
      <c r="B952" s="81" t="s">
        <v>455</v>
      </c>
      <c r="C952" s="5">
        <v>250000</v>
      </c>
      <c r="D952" s="5">
        <v>70060</v>
      </c>
      <c r="E952" s="6">
        <v>0.2802</v>
      </c>
    </row>
    <row r="953" spans="1:5" x14ac:dyDescent="0.2">
      <c r="A953" s="13" t="s">
        <v>456</v>
      </c>
      <c r="B953" s="80" t="s">
        <v>455</v>
      </c>
      <c r="C953" s="8" t="s">
        <v>11</v>
      </c>
      <c r="D953" s="7">
        <v>70060</v>
      </c>
      <c r="E953" s="8" t="s">
        <v>11</v>
      </c>
    </row>
    <row r="954" spans="1:5" x14ac:dyDescent="0.2">
      <c r="A954" s="14" t="s">
        <v>706</v>
      </c>
      <c r="B954" s="81" t="s">
        <v>707</v>
      </c>
      <c r="C954" s="5">
        <v>100000</v>
      </c>
      <c r="D954" s="12">
        <v>0</v>
      </c>
      <c r="E954" s="6">
        <v>0</v>
      </c>
    </row>
    <row r="955" spans="1:5" x14ac:dyDescent="0.2">
      <c r="A955" s="13" t="s">
        <v>708</v>
      </c>
      <c r="B955" s="80" t="s">
        <v>707</v>
      </c>
      <c r="C955" s="8" t="s">
        <v>11</v>
      </c>
      <c r="D955" s="10">
        <v>0</v>
      </c>
      <c r="E955" s="8" t="s">
        <v>11</v>
      </c>
    </row>
    <row r="956" spans="1:5" x14ac:dyDescent="0.2">
      <c r="A956" s="64" t="s">
        <v>709</v>
      </c>
      <c r="B956" s="102" t="s">
        <v>710</v>
      </c>
      <c r="C956" s="65">
        <v>4680000</v>
      </c>
      <c r="D956" s="65">
        <v>394596.85</v>
      </c>
      <c r="E956" s="66">
        <v>8.43E-2</v>
      </c>
    </row>
    <row r="957" spans="1:5" x14ac:dyDescent="0.2">
      <c r="A957" s="14" t="s">
        <v>634</v>
      </c>
      <c r="B957" s="81" t="s">
        <v>635</v>
      </c>
      <c r="C957" s="5">
        <v>4680000</v>
      </c>
      <c r="D957" s="5">
        <v>394596.85</v>
      </c>
      <c r="E957" s="6">
        <v>8.43E-2</v>
      </c>
    </row>
    <row r="958" spans="1:5" x14ac:dyDescent="0.2">
      <c r="A958" s="13" t="s">
        <v>694</v>
      </c>
      <c r="B958" s="80" t="s">
        <v>695</v>
      </c>
      <c r="C958" s="8" t="s">
        <v>11</v>
      </c>
      <c r="D958" s="7">
        <v>394596.85</v>
      </c>
      <c r="E958" s="8" t="s">
        <v>11</v>
      </c>
    </row>
    <row r="959" spans="1:5" ht="25.5" x14ac:dyDescent="0.2">
      <c r="A959" s="64" t="s">
        <v>711</v>
      </c>
      <c r="B959" s="102" t="s">
        <v>712</v>
      </c>
      <c r="C959" s="65">
        <v>2110000</v>
      </c>
      <c r="D959" s="65">
        <v>296210.11</v>
      </c>
      <c r="E959" s="66">
        <v>0.1404</v>
      </c>
    </row>
    <row r="960" spans="1:5" x14ac:dyDescent="0.2">
      <c r="A960" s="14" t="s">
        <v>626</v>
      </c>
      <c r="B960" s="81" t="s">
        <v>627</v>
      </c>
      <c r="C960" s="5">
        <v>1500000</v>
      </c>
      <c r="D960" s="12">
        <v>0</v>
      </c>
      <c r="E960" s="6">
        <v>0</v>
      </c>
    </row>
    <row r="961" spans="1:5" x14ac:dyDescent="0.2">
      <c r="A961" s="13" t="s">
        <v>713</v>
      </c>
      <c r="B961" s="80" t="s">
        <v>714</v>
      </c>
      <c r="C961" s="8" t="s">
        <v>11</v>
      </c>
      <c r="D961" s="10">
        <v>0</v>
      </c>
      <c r="E961" s="8" t="s">
        <v>11</v>
      </c>
    </row>
    <row r="962" spans="1:5" x14ac:dyDescent="0.2">
      <c r="A962" s="14" t="s">
        <v>702</v>
      </c>
      <c r="B962" s="81" t="s">
        <v>703</v>
      </c>
      <c r="C962" s="5">
        <v>410000</v>
      </c>
      <c r="D962" s="5">
        <v>251835.11</v>
      </c>
      <c r="E962" s="6">
        <v>0.61419999999999997</v>
      </c>
    </row>
    <row r="963" spans="1:5" x14ac:dyDescent="0.2">
      <c r="A963" s="13" t="s">
        <v>704</v>
      </c>
      <c r="B963" s="80" t="s">
        <v>705</v>
      </c>
      <c r="C963" s="8" t="s">
        <v>11</v>
      </c>
      <c r="D963" s="7">
        <v>251835.11</v>
      </c>
      <c r="E963" s="8" t="s">
        <v>11</v>
      </c>
    </row>
    <row r="964" spans="1:5" x14ac:dyDescent="0.2">
      <c r="A964" s="14" t="s">
        <v>634</v>
      </c>
      <c r="B964" s="81" t="s">
        <v>635</v>
      </c>
      <c r="C964" s="12">
        <v>0</v>
      </c>
      <c r="D964" s="5">
        <v>44375</v>
      </c>
      <c r="E964" s="11" t="s">
        <v>11</v>
      </c>
    </row>
    <row r="965" spans="1:5" x14ac:dyDescent="0.2">
      <c r="A965" s="13" t="s">
        <v>694</v>
      </c>
      <c r="B965" s="80" t="s">
        <v>695</v>
      </c>
      <c r="C965" s="8" t="s">
        <v>11</v>
      </c>
      <c r="D965" s="7">
        <v>44375</v>
      </c>
      <c r="E965" s="8" t="s">
        <v>11</v>
      </c>
    </row>
    <row r="966" spans="1:5" x14ac:dyDescent="0.2">
      <c r="A966" s="14" t="s">
        <v>454</v>
      </c>
      <c r="B966" s="81" t="s">
        <v>455</v>
      </c>
      <c r="C966" s="5">
        <v>200000</v>
      </c>
      <c r="D966" s="12">
        <v>0</v>
      </c>
      <c r="E966" s="6">
        <v>0</v>
      </c>
    </row>
    <row r="967" spans="1:5" x14ac:dyDescent="0.2">
      <c r="A967" s="13" t="s">
        <v>456</v>
      </c>
      <c r="B967" s="80" t="s">
        <v>455</v>
      </c>
      <c r="C967" s="8" t="s">
        <v>11</v>
      </c>
      <c r="D967" s="10">
        <v>0</v>
      </c>
      <c r="E967" s="8" t="s">
        <v>11</v>
      </c>
    </row>
    <row r="968" spans="1:5" x14ac:dyDescent="0.2">
      <c r="A968" s="64" t="s">
        <v>715</v>
      </c>
      <c r="B968" s="102" t="s">
        <v>716</v>
      </c>
      <c r="C968" s="65">
        <v>490000</v>
      </c>
      <c r="D968" s="65">
        <v>147369.24</v>
      </c>
      <c r="E968" s="66">
        <v>0.30080000000000001</v>
      </c>
    </row>
    <row r="969" spans="1:5" x14ac:dyDescent="0.2">
      <c r="A969" s="14" t="s">
        <v>702</v>
      </c>
      <c r="B969" s="81" t="s">
        <v>703</v>
      </c>
      <c r="C969" s="5">
        <v>60000</v>
      </c>
      <c r="D969" s="5">
        <v>57608.74</v>
      </c>
      <c r="E969" s="6">
        <v>0.96009999999999995</v>
      </c>
    </row>
    <row r="970" spans="1:5" x14ac:dyDescent="0.2">
      <c r="A970" s="13" t="s">
        <v>704</v>
      </c>
      <c r="B970" s="80" t="s">
        <v>705</v>
      </c>
      <c r="C970" s="8" t="s">
        <v>11</v>
      </c>
      <c r="D970" s="7">
        <v>57608.74</v>
      </c>
      <c r="E970" s="8" t="s">
        <v>11</v>
      </c>
    </row>
    <row r="971" spans="1:5" x14ac:dyDescent="0.2">
      <c r="A971" s="14" t="s">
        <v>454</v>
      </c>
      <c r="B971" s="81" t="s">
        <v>455</v>
      </c>
      <c r="C971" s="5">
        <v>430000</v>
      </c>
      <c r="D971" s="5">
        <v>89760.5</v>
      </c>
      <c r="E971" s="6">
        <v>0.2087</v>
      </c>
    </row>
    <row r="972" spans="1:5" x14ac:dyDescent="0.2">
      <c r="A972" s="13" t="s">
        <v>456</v>
      </c>
      <c r="B972" s="80" t="s">
        <v>455</v>
      </c>
      <c r="C972" s="8" t="s">
        <v>11</v>
      </c>
      <c r="D972" s="7">
        <v>89760.5</v>
      </c>
      <c r="E972" s="8" t="s">
        <v>11</v>
      </c>
    </row>
    <row r="973" spans="1:5" x14ac:dyDescent="0.2">
      <c r="A973" s="64" t="s">
        <v>717</v>
      </c>
      <c r="B973" s="102" t="s">
        <v>718</v>
      </c>
      <c r="C973" s="65">
        <v>534200</v>
      </c>
      <c r="D973" s="65">
        <v>279985.71999999997</v>
      </c>
      <c r="E973" s="66">
        <v>0.52410000000000001</v>
      </c>
    </row>
    <row r="974" spans="1:5" x14ac:dyDescent="0.2">
      <c r="A974" s="14" t="s">
        <v>361</v>
      </c>
      <c r="B974" s="81" t="s">
        <v>362</v>
      </c>
      <c r="C974" s="5">
        <v>534200</v>
      </c>
      <c r="D974" s="5">
        <v>279985.71999999997</v>
      </c>
      <c r="E974" s="6">
        <v>0.52410000000000001</v>
      </c>
    </row>
    <row r="975" spans="1:5" x14ac:dyDescent="0.2">
      <c r="A975" s="13" t="s">
        <v>559</v>
      </c>
      <c r="B975" s="80" t="s">
        <v>560</v>
      </c>
      <c r="C975" s="8" t="s">
        <v>11</v>
      </c>
      <c r="D975" s="7">
        <v>23125</v>
      </c>
      <c r="E975" s="8" t="s">
        <v>11</v>
      </c>
    </row>
    <row r="976" spans="1:5" x14ac:dyDescent="0.2">
      <c r="A976" s="13" t="s">
        <v>610</v>
      </c>
      <c r="B976" s="80" t="s">
        <v>611</v>
      </c>
      <c r="C976" s="8" t="s">
        <v>11</v>
      </c>
      <c r="D976" s="7">
        <v>256860.72</v>
      </c>
      <c r="E976" s="8" t="s">
        <v>11</v>
      </c>
    </row>
    <row r="977" spans="1:5" x14ac:dyDescent="0.2">
      <c r="A977" s="64" t="s">
        <v>719</v>
      </c>
      <c r="B977" s="102" t="s">
        <v>720</v>
      </c>
      <c r="C977" s="65">
        <v>90000</v>
      </c>
      <c r="D977" s="67">
        <v>0</v>
      </c>
      <c r="E977" s="66">
        <v>0</v>
      </c>
    </row>
    <row r="978" spans="1:5" x14ac:dyDescent="0.2">
      <c r="A978" s="14" t="s">
        <v>634</v>
      </c>
      <c r="B978" s="81" t="s">
        <v>635</v>
      </c>
      <c r="C978" s="5">
        <v>90000</v>
      </c>
      <c r="D978" s="12">
        <v>0</v>
      </c>
      <c r="E978" s="6">
        <v>0</v>
      </c>
    </row>
    <row r="979" spans="1:5" x14ac:dyDescent="0.2">
      <c r="A979" s="13" t="s">
        <v>694</v>
      </c>
      <c r="B979" s="80" t="s">
        <v>695</v>
      </c>
      <c r="C979" s="8" t="s">
        <v>11</v>
      </c>
      <c r="D979" s="10">
        <v>0</v>
      </c>
      <c r="E979" s="8" t="s">
        <v>11</v>
      </c>
    </row>
    <row r="980" spans="1:5" x14ac:dyDescent="0.2">
      <c r="A980" s="61" t="s">
        <v>721</v>
      </c>
      <c r="B980" s="101" t="s">
        <v>722</v>
      </c>
      <c r="C980" s="62">
        <v>2434000</v>
      </c>
      <c r="D980" s="62">
        <v>1047382.88</v>
      </c>
      <c r="E980" s="63">
        <v>0.43030000000000002</v>
      </c>
    </row>
    <row r="981" spans="1:5" x14ac:dyDescent="0.2">
      <c r="A981" s="64" t="s">
        <v>723</v>
      </c>
      <c r="B981" s="102" t="s">
        <v>724</v>
      </c>
      <c r="C981" s="65">
        <v>2434000</v>
      </c>
      <c r="D981" s="65">
        <v>1047382.88</v>
      </c>
      <c r="E981" s="66">
        <v>0.43030000000000002</v>
      </c>
    </row>
    <row r="982" spans="1:5" x14ac:dyDescent="0.2">
      <c r="A982" s="14" t="s">
        <v>725</v>
      </c>
      <c r="B982" s="81" t="s">
        <v>726</v>
      </c>
      <c r="C982" s="5">
        <v>2000000</v>
      </c>
      <c r="D982" s="5">
        <v>944502</v>
      </c>
      <c r="E982" s="6">
        <v>0.4723</v>
      </c>
    </row>
    <row r="983" spans="1:5" x14ac:dyDescent="0.2">
      <c r="A983" s="13" t="s">
        <v>727</v>
      </c>
      <c r="B983" s="80" t="s">
        <v>726</v>
      </c>
      <c r="C983" s="8" t="s">
        <v>11</v>
      </c>
      <c r="D983" s="7">
        <v>944502</v>
      </c>
      <c r="E983" s="8" t="s">
        <v>11</v>
      </c>
    </row>
    <row r="984" spans="1:5" x14ac:dyDescent="0.2">
      <c r="A984" s="14" t="s">
        <v>688</v>
      </c>
      <c r="B984" s="81" t="s">
        <v>689</v>
      </c>
      <c r="C984" s="5">
        <v>434000</v>
      </c>
      <c r="D984" s="5">
        <v>102880.88</v>
      </c>
      <c r="E984" s="6">
        <v>0.23710000000000001</v>
      </c>
    </row>
    <row r="985" spans="1:5" ht="25.5" x14ac:dyDescent="0.2">
      <c r="A985" s="13" t="s">
        <v>690</v>
      </c>
      <c r="B985" s="80" t="s">
        <v>691</v>
      </c>
      <c r="C985" s="8" t="s">
        <v>11</v>
      </c>
      <c r="D985" s="7">
        <v>102880.88</v>
      </c>
      <c r="E985" s="8" t="s">
        <v>11</v>
      </c>
    </row>
    <row r="986" spans="1:5" x14ac:dyDescent="0.2">
      <c r="A986" s="61" t="s">
        <v>728</v>
      </c>
      <c r="B986" s="101" t="s">
        <v>729</v>
      </c>
      <c r="C986" s="62">
        <v>534000</v>
      </c>
      <c r="D986" s="62">
        <v>210081.69</v>
      </c>
      <c r="E986" s="63">
        <v>0.39340000000000003</v>
      </c>
    </row>
    <row r="987" spans="1:5" x14ac:dyDescent="0.2">
      <c r="A987" s="64" t="s">
        <v>730</v>
      </c>
      <c r="B987" s="102" t="s">
        <v>731</v>
      </c>
      <c r="C987" s="65">
        <v>198000</v>
      </c>
      <c r="D987" s="65">
        <v>111486.25</v>
      </c>
      <c r="E987" s="66">
        <v>0.56310000000000004</v>
      </c>
    </row>
    <row r="988" spans="1:5" x14ac:dyDescent="0.2">
      <c r="A988" s="14" t="s">
        <v>340</v>
      </c>
      <c r="B988" s="81" t="s">
        <v>341</v>
      </c>
      <c r="C988" s="5">
        <v>163000</v>
      </c>
      <c r="D988" s="5">
        <v>111486.25</v>
      </c>
      <c r="E988" s="6">
        <v>0.68400000000000005</v>
      </c>
    </row>
    <row r="989" spans="1:5" x14ac:dyDescent="0.2">
      <c r="A989" s="13" t="s">
        <v>432</v>
      </c>
      <c r="B989" s="80" t="s">
        <v>433</v>
      </c>
      <c r="C989" s="8" t="s">
        <v>11</v>
      </c>
      <c r="D989" s="7">
        <v>106486.25</v>
      </c>
      <c r="E989" s="8" t="s">
        <v>11</v>
      </c>
    </row>
    <row r="990" spans="1:5" x14ac:dyDescent="0.2">
      <c r="A990" s="13" t="s">
        <v>405</v>
      </c>
      <c r="B990" s="80" t="s">
        <v>406</v>
      </c>
      <c r="C990" s="8" t="s">
        <v>11</v>
      </c>
      <c r="D990" s="7">
        <v>5000</v>
      </c>
      <c r="E990" s="8" t="s">
        <v>11</v>
      </c>
    </row>
    <row r="991" spans="1:5" x14ac:dyDescent="0.2">
      <c r="A991" s="14" t="s">
        <v>344</v>
      </c>
      <c r="B991" s="81" t="s">
        <v>345</v>
      </c>
      <c r="C991" s="5">
        <v>5000</v>
      </c>
      <c r="D991" s="12">
        <v>0</v>
      </c>
      <c r="E991" s="6">
        <v>0</v>
      </c>
    </row>
    <row r="992" spans="1:5" x14ac:dyDescent="0.2">
      <c r="A992" s="13" t="s">
        <v>352</v>
      </c>
      <c r="B992" s="80" t="s">
        <v>345</v>
      </c>
      <c r="C992" s="8" t="s">
        <v>11</v>
      </c>
      <c r="D992" s="10">
        <v>0</v>
      </c>
      <c r="E992" s="8" t="s">
        <v>11</v>
      </c>
    </row>
    <row r="993" spans="1:5" x14ac:dyDescent="0.2">
      <c r="A993" s="14" t="s">
        <v>361</v>
      </c>
      <c r="B993" s="81" t="s">
        <v>362</v>
      </c>
      <c r="C993" s="5">
        <v>30000</v>
      </c>
      <c r="D993" s="12">
        <v>0</v>
      </c>
      <c r="E993" s="6">
        <v>0</v>
      </c>
    </row>
    <row r="994" spans="1:5" x14ac:dyDescent="0.2">
      <c r="A994" s="13" t="s">
        <v>610</v>
      </c>
      <c r="B994" s="80" t="s">
        <v>611</v>
      </c>
      <c r="C994" s="8" t="s">
        <v>11</v>
      </c>
      <c r="D994" s="10">
        <v>0</v>
      </c>
      <c r="E994" s="8" t="s">
        <v>11</v>
      </c>
    </row>
    <row r="995" spans="1:5" x14ac:dyDescent="0.2">
      <c r="A995" s="64" t="s">
        <v>732</v>
      </c>
      <c r="B995" s="102" t="s">
        <v>733</v>
      </c>
      <c r="C995" s="65">
        <v>76000</v>
      </c>
      <c r="D995" s="65">
        <v>8930.44</v>
      </c>
      <c r="E995" s="66">
        <v>0.11749999999999999</v>
      </c>
    </row>
    <row r="996" spans="1:5" x14ac:dyDescent="0.2">
      <c r="A996" s="14" t="s">
        <v>340</v>
      </c>
      <c r="B996" s="81" t="s">
        <v>341</v>
      </c>
      <c r="C996" s="5">
        <v>76000</v>
      </c>
      <c r="D996" s="5">
        <v>8930.44</v>
      </c>
      <c r="E996" s="6">
        <v>0.11749999999999999</v>
      </c>
    </row>
    <row r="997" spans="1:5" x14ac:dyDescent="0.2">
      <c r="A997" s="13" t="s">
        <v>590</v>
      </c>
      <c r="B997" s="80" t="s">
        <v>591</v>
      </c>
      <c r="C997" s="8" t="s">
        <v>11</v>
      </c>
      <c r="D997" s="7">
        <v>8930.44</v>
      </c>
      <c r="E997" s="8" t="s">
        <v>11</v>
      </c>
    </row>
    <row r="998" spans="1:5" x14ac:dyDescent="0.2">
      <c r="A998" s="64" t="s">
        <v>734</v>
      </c>
      <c r="B998" s="102" t="s">
        <v>735</v>
      </c>
      <c r="C998" s="65">
        <v>260000</v>
      </c>
      <c r="D998" s="65">
        <v>89665</v>
      </c>
      <c r="E998" s="66">
        <v>0.34489999999999998</v>
      </c>
    </row>
    <row r="999" spans="1:5" x14ac:dyDescent="0.2">
      <c r="A999" s="14" t="s">
        <v>344</v>
      </c>
      <c r="B999" s="81" t="s">
        <v>345</v>
      </c>
      <c r="C999" s="5">
        <v>260000</v>
      </c>
      <c r="D999" s="5">
        <v>89665</v>
      </c>
      <c r="E999" s="6">
        <v>0.34489999999999998</v>
      </c>
    </row>
    <row r="1000" spans="1:5" x14ac:dyDescent="0.2">
      <c r="A1000" s="13" t="s">
        <v>352</v>
      </c>
      <c r="B1000" s="80" t="s">
        <v>345</v>
      </c>
      <c r="C1000" s="8" t="s">
        <v>11</v>
      </c>
      <c r="D1000" s="7">
        <v>89665</v>
      </c>
      <c r="E1000" s="8" t="s">
        <v>11</v>
      </c>
    </row>
    <row r="1001" spans="1:5" ht="25.5" x14ac:dyDescent="0.2">
      <c r="A1001" s="61" t="s">
        <v>736</v>
      </c>
      <c r="B1001" s="101" t="s">
        <v>737</v>
      </c>
      <c r="C1001" s="62">
        <v>380000</v>
      </c>
      <c r="D1001" s="68">
        <v>0</v>
      </c>
      <c r="E1001" s="63">
        <v>0</v>
      </c>
    </row>
    <row r="1002" spans="1:5" ht="25.5" x14ac:dyDescent="0.2">
      <c r="A1002" s="64" t="s">
        <v>738</v>
      </c>
      <c r="B1002" s="102" t="s">
        <v>739</v>
      </c>
      <c r="C1002" s="65">
        <v>310000</v>
      </c>
      <c r="D1002" s="67">
        <v>0</v>
      </c>
      <c r="E1002" s="66">
        <v>0</v>
      </c>
    </row>
    <row r="1003" spans="1:5" x14ac:dyDescent="0.2">
      <c r="A1003" s="14" t="s">
        <v>688</v>
      </c>
      <c r="B1003" s="81" t="s">
        <v>689</v>
      </c>
      <c r="C1003" s="5">
        <v>310000</v>
      </c>
      <c r="D1003" s="12">
        <v>0</v>
      </c>
      <c r="E1003" s="6">
        <v>0</v>
      </c>
    </row>
    <row r="1004" spans="1:5" ht="25.5" x14ac:dyDescent="0.2">
      <c r="A1004" s="13" t="s">
        <v>690</v>
      </c>
      <c r="B1004" s="80" t="s">
        <v>691</v>
      </c>
      <c r="C1004" s="8" t="s">
        <v>11</v>
      </c>
      <c r="D1004" s="10">
        <v>0</v>
      </c>
      <c r="E1004" s="8" t="s">
        <v>11</v>
      </c>
    </row>
    <row r="1005" spans="1:5" x14ac:dyDescent="0.2">
      <c r="A1005" s="64" t="s">
        <v>740</v>
      </c>
      <c r="B1005" s="102" t="s">
        <v>741</v>
      </c>
      <c r="C1005" s="65">
        <v>70000</v>
      </c>
      <c r="D1005" s="67">
        <v>0</v>
      </c>
      <c r="E1005" s="66">
        <v>0</v>
      </c>
    </row>
    <row r="1006" spans="1:5" x14ac:dyDescent="0.2">
      <c r="A1006" s="14" t="s">
        <v>634</v>
      </c>
      <c r="B1006" s="81" t="s">
        <v>635</v>
      </c>
      <c r="C1006" s="5">
        <v>70000</v>
      </c>
      <c r="D1006" s="12">
        <v>0</v>
      </c>
      <c r="E1006" s="6">
        <v>0</v>
      </c>
    </row>
    <row r="1007" spans="1:5" x14ac:dyDescent="0.2">
      <c r="A1007" s="13" t="s">
        <v>694</v>
      </c>
      <c r="B1007" s="80" t="s">
        <v>695</v>
      </c>
      <c r="C1007" s="8" t="s">
        <v>11</v>
      </c>
      <c r="D1007" s="10">
        <v>0</v>
      </c>
      <c r="E1007" s="8" t="s">
        <v>11</v>
      </c>
    </row>
    <row r="1008" spans="1:5" x14ac:dyDescent="0.2">
      <c r="A1008" s="36" t="s">
        <v>742</v>
      </c>
      <c r="B1008" s="99"/>
      <c r="C1008" s="37">
        <v>9835950</v>
      </c>
      <c r="D1008" s="37">
        <v>5604699</v>
      </c>
      <c r="E1008" s="38">
        <v>0.56979999999999997</v>
      </c>
    </row>
    <row r="1009" spans="1:5" x14ac:dyDescent="0.2">
      <c r="A1009" s="36" t="s">
        <v>743</v>
      </c>
      <c r="B1009" s="99"/>
      <c r="C1009" s="37">
        <v>9835950</v>
      </c>
      <c r="D1009" s="37">
        <v>5604699</v>
      </c>
      <c r="E1009" s="38">
        <v>0.56979999999999997</v>
      </c>
    </row>
    <row r="1010" spans="1:5" x14ac:dyDescent="0.2">
      <c r="A1010" s="21" t="s">
        <v>192</v>
      </c>
      <c r="B1010" s="100"/>
      <c r="C1010" s="3">
        <v>7313200</v>
      </c>
      <c r="D1010" s="3">
        <v>4505372.97</v>
      </c>
      <c r="E1010" s="4">
        <v>0.61609999999999998</v>
      </c>
    </row>
    <row r="1011" spans="1:5" x14ac:dyDescent="0.2">
      <c r="A1011" s="21" t="s">
        <v>193</v>
      </c>
      <c r="B1011" s="100"/>
      <c r="C1011" s="3">
        <v>7313200</v>
      </c>
      <c r="D1011" s="3">
        <v>4505372.97</v>
      </c>
      <c r="E1011" s="4">
        <v>0.61609999999999998</v>
      </c>
    </row>
    <row r="1012" spans="1:5" x14ac:dyDescent="0.2">
      <c r="A1012" s="21" t="s">
        <v>198</v>
      </c>
      <c r="B1012" s="100"/>
      <c r="C1012" s="3">
        <v>1512750</v>
      </c>
      <c r="D1012" s="3">
        <v>562389.52</v>
      </c>
      <c r="E1012" s="4">
        <v>0.37180000000000002</v>
      </c>
    </row>
    <row r="1013" spans="1:5" x14ac:dyDescent="0.2">
      <c r="A1013" s="21" t="s">
        <v>202</v>
      </c>
      <c r="B1013" s="100"/>
      <c r="C1013" s="3">
        <v>1500000</v>
      </c>
      <c r="D1013" s="3">
        <v>509264.52</v>
      </c>
      <c r="E1013" s="4">
        <v>0.33950000000000002</v>
      </c>
    </row>
    <row r="1014" spans="1:5" x14ac:dyDescent="0.2">
      <c r="A1014" s="21" t="s">
        <v>205</v>
      </c>
      <c r="B1014" s="100"/>
      <c r="C1014" s="3">
        <v>12750</v>
      </c>
      <c r="D1014" s="3">
        <v>53125</v>
      </c>
      <c r="E1014" s="4">
        <v>4.1666999999999996</v>
      </c>
    </row>
    <row r="1015" spans="1:5" x14ac:dyDescent="0.2">
      <c r="A1015" s="21" t="s">
        <v>622</v>
      </c>
      <c r="B1015" s="100"/>
      <c r="C1015" s="3">
        <v>1010000</v>
      </c>
      <c r="D1015" s="3">
        <v>536936.51</v>
      </c>
      <c r="E1015" s="4">
        <v>0.53159999999999996</v>
      </c>
    </row>
    <row r="1016" spans="1:5" x14ac:dyDescent="0.2">
      <c r="A1016" s="21" t="s">
        <v>623</v>
      </c>
      <c r="B1016" s="100"/>
      <c r="C1016" s="3">
        <v>1010000</v>
      </c>
      <c r="D1016" s="3">
        <v>536936.51</v>
      </c>
      <c r="E1016" s="4">
        <v>0.53159999999999996</v>
      </c>
    </row>
    <row r="1017" spans="1:5" x14ac:dyDescent="0.2">
      <c r="A1017" s="61" t="s">
        <v>387</v>
      </c>
      <c r="B1017" s="101" t="s">
        <v>388</v>
      </c>
      <c r="C1017" s="62">
        <v>5426500</v>
      </c>
      <c r="D1017" s="62">
        <v>2956197.28</v>
      </c>
      <c r="E1017" s="63">
        <v>0.54479999999999995</v>
      </c>
    </row>
    <row r="1018" spans="1:5" x14ac:dyDescent="0.2">
      <c r="A1018" s="64" t="s">
        <v>389</v>
      </c>
      <c r="B1018" s="102" t="s">
        <v>390</v>
      </c>
      <c r="C1018" s="67">
        <v>0</v>
      </c>
      <c r="D1018" s="65">
        <v>477238</v>
      </c>
      <c r="E1018" s="69" t="s">
        <v>11</v>
      </c>
    </row>
    <row r="1019" spans="1:5" x14ac:dyDescent="0.2">
      <c r="A1019" s="14" t="s">
        <v>744</v>
      </c>
      <c r="B1019" s="81" t="s">
        <v>745</v>
      </c>
      <c r="C1019" s="12">
        <v>0</v>
      </c>
      <c r="D1019" s="5">
        <v>477238</v>
      </c>
      <c r="E1019" s="11" t="s">
        <v>11</v>
      </c>
    </row>
    <row r="1020" spans="1:5" x14ac:dyDescent="0.2">
      <c r="A1020" s="13" t="s">
        <v>746</v>
      </c>
      <c r="B1020" s="80" t="s">
        <v>747</v>
      </c>
      <c r="C1020" s="8" t="s">
        <v>11</v>
      </c>
      <c r="D1020" s="7">
        <v>477238</v>
      </c>
      <c r="E1020" s="8" t="s">
        <v>11</v>
      </c>
    </row>
    <row r="1021" spans="1:5" x14ac:dyDescent="0.2">
      <c r="A1021" s="64" t="s">
        <v>748</v>
      </c>
      <c r="B1021" s="102" t="s">
        <v>749</v>
      </c>
      <c r="C1021" s="65">
        <v>1296500</v>
      </c>
      <c r="D1021" s="65">
        <v>557898.56999999995</v>
      </c>
      <c r="E1021" s="66">
        <v>0.43030000000000002</v>
      </c>
    </row>
    <row r="1022" spans="1:5" x14ac:dyDescent="0.2">
      <c r="A1022" s="14" t="s">
        <v>391</v>
      </c>
      <c r="B1022" s="81" t="s">
        <v>392</v>
      </c>
      <c r="C1022" s="5">
        <v>1050000</v>
      </c>
      <c r="D1022" s="5">
        <v>457750.5</v>
      </c>
      <c r="E1022" s="6">
        <v>0.436</v>
      </c>
    </row>
    <row r="1023" spans="1:5" x14ac:dyDescent="0.2">
      <c r="A1023" s="13" t="s">
        <v>393</v>
      </c>
      <c r="B1023" s="80" t="s">
        <v>394</v>
      </c>
      <c r="C1023" s="8" t="s">
        <v>11</v>
      </c>
      <c r="D1023" s="7">
        <v>457750.5</v>
      </c>
      <c r="E1023" s="8" t="s">
        <v>11</v>
      </c>
    </row>
    <row r="1024" spans="1:5" x14ac:dyDescent="0.2">
      <c r="A1024" s="14" t="s">
        <v>395</v>
      </c>
      <c r="B1024" s="81" t="s">
        <v>396</v>
      </c>
      <c r="C1024" s="5">
        <v>172000</v>
      </c>
      <c r="D1024" s="5">
        <v>75528.78</v>
      </c>
      <c r="E1024" s="6">
        <v>0.43909999999999999</v>
      </c>
    </row>
    <row r="1025" spans="1:5" x14ac:dyDescent="0.2">
      <c r="A1025" s="13" t="s">
        <v>397</v>
      </c>
      <c r="B1025" s="80" t="s">
        <v>398</v>
      </c>
      <c r="C1025" s="8" t="s">
        <v>11</v>
      </c>
      <c r="D1025" s="7">
        <v>75528.78</v>
      </c>
      <c r="E1025" s="8" t="s">
        <v>11</v>
      </c>
    </row>
    <row r="1026" spans="1:5" x14ac:dyDescent="0.2">
      <c r="A1026" s="14" t="s">
        <v>399</v>
      </c>
      <c r="B1026" s="81" t="s">
        <v>400</v>
      </c>
      <c r="C1026" s="5">
        <v>55000</v>
      </c>
      <c r="D1026" s="5">
        <v>19893.29</v>
      </c>
      <c r="E1026" s="6">
        <v>0.36170000000000002</v>
      </c>
    </row>
    <row r="1027" spans="1:5" x14ac:dyDescent="0.2">
      <c r="A1027" s="13" t="s">
        <v>401</v>
      </c>
      <c r="B1027" s="80" t="s">
        <v>402</v>
      </c>
      <c r="C1027" s="8" t="s">
        <v>11</v>
      </c>
      <c r="D1027" s="7">
        <v>1276</v>
      </c>
      <c r="E1027" s="8" t="s">
        <v>11</v>
      </c>
    </row>
    <row r="1028" spans="1:5" x14ac:dyDescent="0.2">
      <c r="A1028" s="13" t="s">
        <v>411</v>
      </c>
      <c r="B1028" s="80" t="s">
        <v>412</v>
      </c>
      <c r="C1028" s="8" t="s">
        <v>11</v>
      </c>
      <c r="D1028" s="7">
        <v>14287.29</v>
      </c>
      <c r="E1028" s="8" t="s">
        <v>11</v>
      </c>
    </row>
    <row r="1029" spans="1:5" x14ac:dyDescent="0.2">
      <c r="A1029" s="13" t="s">
        <v>403</v>
      </c>
      <c r="B1029" s="80" t="s">
        <v>404</v>
      </c>
      <c r="C1029" s="8" t="s">
        <v>11</v>
      </c>
      <c r="D1029" s="7">
        <v>4330</v>
      </c>
      <c r="E1029" s="8" t="s">
        <v>11</v>
      </c>
    </row>
    <row r="1030" spans="1:5" x14ac:dyDescent="0.2">
      <c r="A1030" s="14" t="s">
        <v>355</v>
      </c>
      <c r="B1030" s="81" t="s">
        <v>356</v>
      </c>
      <c r="C1030" s="5">
        <v>7000</v>
      </c>
      <c r="D1030" s="5">
        <v>4726</v>
      </c>
      <c r="E1030" s="6">
        <v>0.67510000000000003</v>
      </c>
    </row>
    <row r="1031" spans="1:5" x14ac:dyDescent="0.2">
      <c r="A1031" s="13" t="s">
        <v>357</v>
      </c>
      <c r="B1031" s="80" t="s">
        <v>358</v>
      </c>
      <c r="C1031" s="8" t="s">
        <v>11</v>
      </c>
      <c r="D1031" s="7">
        <v>4726</v>
      </c>
      <c r="E1031" s="8" t="s">
        <v>11</v>
      </c>
    </row>
    <row r="1032" spans="1:5" x14ac:dyDescent="0.2">
      <c r="A1032" s="14" t="s">
        <v>344</v>
      </c>
      <c r="B1032" s="81" t="s">
        <v>345</v>
      </c>
      <c r="C1032" s="5">
        <v>12500</v>
      </c>
      <c r="D1032" s="12">
        <v>0</v>
      </c>
      <c r="E1032" s="6">
        <v>0</v>
      </c>
    </row>
    <row r="1033" spans="1:5" x14ac:dyDescent="0.2">
      <c r="A1033" s="13" t="s">
        <v>348</v>
      </c>
      <c r="B1033" s="80" t="s">
        <v>349</v>
      </c>
      <c r="C1033" s="8" t="s">
        <v>11</v>
      </c>
      <c r="D1033" s="10">
        <v>0</v>
      </c>
      <c r="E1033" s="8" t="s">
        <v>11</v>
      </c>
    </row>
    <row r="1034" spans="1:5" x14ac:dyDescent="0.2">
      <c r="A1034" s="13" t="s">
        <v>352</v>
      </c>
      <c r="B1034" s="80" t="s">
        <v>345</v>
      </c>
      <c r="C1034" s="8" t="s">
        <v>11</v>
      </c>
      <c r="D1034" s="10">
        <v>0</v>
      </c>
      <c r="E1034" s="8" t="s">
        <v>11</v>
      </c>
    </row>
    <row r="1035" spans="1:5" x14ac:dyDescent="0.2">
      <c r="A1035" s="64" t="s">
        <v>750</v>
      </c>
      <c r="B1035" s="102" t="s">
        <v>751</v>
      </c>
      <c r="C1035" s="65">
        <v>35000</v>
      </c>
      <c r="D1035" s="65">
        <v>17702.599999999999</v>
      </c>
      <c r="E1035" s="66">
        <v>0.50580000000000003</v>
      </c>
    </row>
    <row r="1036" spans="1:5" x14ac:dyDescent="0.2">
      <c r="A1036" s="14" t="s">
        <v>596</v>
      </c>
      <c r="B1036" s="81" t="s">
        <v>597</v>
      </c>
      <c r="C1036" s="5">
        <v>35000</v>
      </c>
      <c r="D1036" s="5">
        <v>17702.599999999999</v>
      </c>
      <c r="E1036" s="6">
        <v>0.50580000000000003</v>
      </c>
    </row>
    <row r="1037" spans="1:5" ht="25.5" x14ac:dyDescent="0.2">
      <c r="A1037" s="13" t="s">
        <v>598</v>
      </c>
      <c r="B1037" s="80" t="s">
        <v>599</v>
      </c>
      <c r="C1037" s="8" t="s">
        <v>11</v>
      </c>
      <c r="D1037" s="7">
        <v>17702.599999999999</v>
      </c>
      <c r="E1037" s="8" t="s">
        <v>11</v>
      </c>
    </row>
    <row r="1038" spans="1:5" x14ac:dyDescent="0.2">
      <c r="A1038" s="64" t="s">
        <v>750</v>
      </c>
      <c r="B1038" s="102" t="s">
        <v>751</v>
      </c>
      <c r="C1038" s="65">
        <v>40000</v>
      </c>
      <c r="D1038" s="67">
        <v>0</v>
      </c>
      <c r="E1038" s="66">
        <v>0</v>
      </c>
    </row>
    <row r="1039" spans="1:5" x14ac:dyDescent="0.2">
      <c r="A1039" s="14" t="s">
        <v>596</v>
      </c>
      <c r="B1039" s="81" t="s">
        <v>597</v>
      </c>
      <c r="C1039" s="5">
        <v>40000</v>
      </c>
      <c r="D1039" s="12">
        <v>0</v>
      </c>
      <c r="E1039" s="6">
        <v>0</v>
      </c>
    </row>
    <row r="1040" spans="1:5" ht="25.5" x14ac:dyDescent="0.2">
      <c r="A1040" s="13" t="s">
        <v>752</v>
      </c>
      <c r="B1040" s="80" t="s">
        <v>753</v>
      </c>
      <c r="C1040" s="8" t="s">
        <v>11</v>
      </c>
      <c r="D1040" s="10">
        <v>0</v>
      </c>
      <c r="E1040" s="8" t="s">
        <v>11</v>
      </c>
    </row>
    <row r="1041" spans="1:5" x14ac:dyDescent="0.2">
      <c r="A1041" s="64" t="s">
        <v>750</v>
      </c>
      <c r="B1041" s="102" t="s">
        <v>751</v>
      </c>
      <c r="C1041" s="65">
        <v>245000</v>
      </c>
      <c r="D1041" s="65">
        <v>123562.18</v>
      </c>
      <c r="E1041" s="66">
        <v>0.50429999999999997</v>
      </c>
    </row>
    <row r="1042" spans="1:5" x14ac:dyDescent="0.2">
      <c r="A1042" s="14" t="s">
        <v>596</v>
      </c>
      <c r="B1042" s="81" t="s">
        <v>597</v>
      </c>
      <c r="C1042" s="5">
        <v>245000</v>
      </c>
      <c r="D1042" s="5">
        <v>123562.18</v>
      </c>
      <c r="E1042" s="6">
        <v>0.50429999999999997</v>
      </c>
    </row>
    <row r="1043" spans="1:5" ht="25.5" x14ac:dyDescent="0.2">
      <c r="A1043" s="13" t="s">
        <v>598</v>
      </c>
      <c r="B1043" s="80" t="s">
        <v>599</v>
      </c>
      <c r="C1043" s="8" t="s">
        <v>11</v>
      </c>
      <c r="D1043" s="7">
        <v>123562.18</v>
      </c>
      <c r="E1043" s="8" t="s">
        <v>11</v>
      </c>
    </row>
    <row r="1044" spans="1:5" x14ac:dyDescent="0.2">
      <c r="A1044" s="64" t="s">
        <v>750</v>
      </c>
      <c r="B1044" s="102" t="s">
        <v>751</v>
      </c>
      <c r="C1044" s="65">
        <v>150000</v>
      </c>
      <c r="D1044" s="65">
        <v>82721.52</v>
      </c>
      <c r="E1044" s="66">
        <v>0.55149999999999999</v>
      </c>
    </row>
    <row r="1045" spans="1:5" x14ac:dyDescent="0.2">
      <c r="A1045" s="14" t="s">
        <v>596</v>
      </c>
      <c r="B1045" s="81" t="s">
        <v>597</v>
      </c>
      <c r="C1045" s="5">
        <v>150000</v>
      </c>
      <c r="D1045" s="5">
        <v>82721.52</v>
      </c>
      <c r="E1045" s="6">
        <v>0.55149999999999999</v>
      </c>
    </row>
    <row r="1046" spans="1:5" ht="25.5" x14ac:dyDescent="0.2">
      <c r="A1046" s="13" t="s">
        <v>598</v>
      </c>
      <c r="B1046" s="80" t="s">
        <v>599</v>
      </c>
      <c r="C1046" s="8" t="s">
        <v>11</v>
      </c>
      <c r="D1046" s="7">
        <v>82721.52</v>
      </c>
      <c r="E1046" s="8" t="s">
        <v>11</v>
      </c>
    </row>
    <row r="1047" spans="1:5" x14ac:dyDescent="0.2">
      <c r="A1047" s="64" t="s">
        <v>754</v>
      </c>
      <c r="B1047" s="102" t="s">
        <v>755</v>
      </c>
      <c r="C1047" s="65">
        <v>3485000</v>
      </c>
      <c r="D1047" s="65">
        <v>1621203.21</v>
      </c>
      <c r="E1047" s="66">
        <v>0.4652</v>
      </c>
    </row>
    <row r="1048" spans="1:5" ht="25.5" x14ac:dyDescent="0.2">
      <c r="A1048" s="14" t="s">
        <v>756</v>
      </c>
      <c r="B1048" s="81" t="s">
        <v>757</v>
      </c>
      <c r="C1048" s="5">
        <v>195000</v>
      </c>
      <c r="D1048" s="12">
        <v>0</v>
      </c>
      <c r="E1048" s="6">
        <v>0</v>
      </c>
    </row>
    <row r="1049" spans="1:5" x14ac:dyDescent="0.2">
      <c r="A1049" s="13" t="s">
        <v>758</v>
      </c>
      <c r="B1049" s="80" t="s">
        <v>759</v>
      </c>
      <c r="C1049" s="8" t="s">
        <v>11</v>
      </c>
      <c r="D1049" s="10">
        <v>0</v>
      </c>
      <c r="E1049" s="8" t="s">
        <v>11</v>
      </c>
    </row>
    <row r="1050" spans="1:5" ht="25.5" x14ac:dyDescent="0.2">
      <c r="A1050" s="14" t="s">
        <v>604</v>
      </c>
      <c r="B1050" s="81" t="s">
        <v>605</v>
      </c>
      <c r="C1050" s="5">
        <v>3290000</v>
      </c>
      <c r="D1050" s="5">
        <v>1621203.21</v>
      </c>
      <c r="E1050" s="6">
        <v>0.49280000000000002</v>
      </c>
    </row>
    <row r="1051" spans="1:5" ht="25.5" x14ac:dyDescent="0.2">
      <c r="A1051" s="13" t="s">
        <v>760</v>
      </c>
      <c r="B1051" s="80" t="s">
        <v>761</v>
      </c>
      <c r="C1051" s="8" t="s">
        <v>11</v>
      </c>
      <c r="D1051" s="7">
        <v>1621203.21</v>
      </c>
      <c r="E1051" s="8" t="s">
        <v>11</v>
      </c>
    </row>
    <row r="1052" spans="1:5" x14ac:dyDescent="0.2">
      <c r="A1052" s="64" t="s">
        <v>762</v>
      </c>
      <c r="B1052" s="102" t="s">
        <v>763</v>
      </c>
      <c r="C1052" s="65">
        <v>20000</v>
      </c>
      <c r="D1052" s="65">
        <v>13371.2</v>
      </c>
      <c r="E1052" s="66">
        <v>0.66859999999999997</v>
      </c>
    </row>
    <row r="1053" spans="1:5" x14ac:dyDescent="0.2">
      <c r="A1053" s="14" t="s">
        <v>600</v>
      </c>
      <c r="B1053" s="81" t="s">
        <v>601</v>
      </c>
      <c r="C1053" s="5">
        <v>20000</v>
      </c>
      <c r="D1053" s="5">
        <v>13371.2</v>
      </c>
      <c r="E1053" s="6">
        <v>0.66859999999999997</v>
      </c>
    </row>
    <row r="1054" spans="1:5" x14ac:dyDescent="0.2">
      <c r="A1054" s="13" t="s">
        <v>602</v>
      </c>
      <c r="B1054" s="80" t="s">
        <v>603</v>
      </c>
      <c r="C1054" s="8" t="s">
        <v>11</v>
      </c>
      <c r="D1054" s="7">
        <v>13371.2</v>
      </c>
      <c r="E1054" s="8" t="s">
        <v>11</v>
      </c>
    </row>
    <row r="1055" spans="1:5" x14ac:dyDescent="0.2">
      <c r="A1055" s="64" t="s">
        <v>764</v>
      </c>
      <c r="B1055" s="102" t="s">
        <v>765</v>
      </c>
      <c r="C1055" s="65">
        <v>140000</v>
      </c>
      <c r="D1055" s="67">
        <v>0</v>
      </c>
      <c r="E1055" s="66">
        <v>0</v>
      </c>
    </row>
    <row r="1056" spans="1:5" x14ac:dyDescent="0.2">
      <c r="A1056" s="14" t="s">
        <v>766</v>
      </c>
      <c r="B1056" s="81" t="s">
        <v>767</v>
      </c>
      <c r="C1056" s="5">
        <v>140000</v>
      </c>
      <c r="D1056" s="12">
        <v>0</v>
      </c>
      <c r="E1056" s="6">
        <v>0</v>
      </c>
    </row>
    <row r="1057" spans="1:5" x14ac:dyDescent="0.2">
      <c r="A1057" s="13" t="s">
        <v>768</v>
      </c>
      <c r="B1057" s="80" t="s">
        <v>769</v>
      </c>
      <c r="C1057" s="8" t="s">
        <v>11</v>
      </c>
      <c r="D1057" s="10">
        <v>0</v>
      </c>
      <c r="E1057" s="8" t="s">
        <v>11</v>
      </c>
    </row>
    <row r="1058" spans="1:5" x14ac:dyDescent="0.2">
      <c r="A1058" s="64" t="s">
        <v>770</v>
      </c>
      <c r="B1058" s="102" t="s">
        <v>771</v>
      </c>
      <c r="C1058" s="65">
        <v>15000</v>
      </c>
      <c r="D1058" s="65">
        <v>62500</v>
      </c>
      <c r="E1058" s="66">
        <v>4.1666999999999996</v>
      </c>
    </row>
    <row r="1059" spans="1:5" x14ac:dyDescent="0.2">
      <c r="A1059" s="14" t="s">
        <v>344</v>
      </c>
      <c r="B1059" s="81" t="s">
        <v>345</v>
      </c>
      <c r="C1059" s="5">
        <v>15000</v>
      </c>
      <c r="D1059" s="5">
        <v>62500</v>
      </c>
      <c r="E1059" s="6">
        <v>4.1666999999999996</v>
      </c>
    </row>
    <row r="1060" spans="1:5" x14ac:dyDescent="0.2">
      <c r="A1060" s="13" t="s">
        <v>352</v>
      </c>
      <c r="B1060" s="80" t="s">
        <v>345</v>
      </c>
      <c r="C1060" s="8" t="s">
        <v>11</v>
      </c>
      <c r="D1060" s="7">
        <v>62500</v>
      </c>
      <c r="E1060" s="8" t="s">
        <v>11</v>
      </c>
    </row>
    <row r="1061" spans="1:5" x14ac:dyDescent="0.2">
      <c r="A1061" s="61" t="s">
        <v>658</v>
      </c>
      <c r="B1061" s="101" t="s">
        <v>659</v>
      </c>
      <c r="C1061" s="62">
        <v>2003400</v>
      </c>
      <c r="D1061" s="62">
        <v>758740.87</v>
      </c>
      <c r="E1061" s="63">
        <v>0.37869999999999998</v>
      </c>
    </row>
    <row r="1062" spans="1:5" x14ac:dyDescent="0.2">
      <c r="A1062" s="64" t="s">
        <v>772</v>
      </c>
      <c r="B1062" s="102" t="s">
        <v>773</v>
      </c>
      <c r="C1062" s="65">
        <v>746000</v>
      </c>
      <c r="D1062" s="65">
        <v>321744.02</v>
      </c>
      <c r="E1062" s="66">
        <v>0.43130000000000002</v>
      </c>
    </row>
    <row r="1063" spans="1:5" x14ac:dyDescent="0.2">
      <c r="A1063" s="14" t="s">
        <v>355</v>
      </c>
      <c r="B1063" s="81" t="s">
        <v>356</v>
      </c>
      <c r="C1063" s="5">
        <v>235000</v>
      </c>
      <c r="D1063" s="5">
        <v>107256.74</v>
      </c>
      <c r="E1063" s="6">
        <v>0.45639999999999997</v>
      </c>
    </row>
    <row r="1064" spans="1:5" x14ac:dyDescent="0.2">
      <c r="A1064" s="13" t="s">
        <v>580</v>
      </c>
      <c r="B1064" s="80" t="s">
        <v>581</v>
      </c>
      <c r="C1064" s="8" t="s">
        <v>11</v>
      </c>
      <c r="D1064" s="7">
        <v>98876.61</v>
      </c>
      <c r="E1064" s="8" t="s">
        <v>11</v>
      </c>
    </row>
    <row r="1065" spans="1:5" x14ac:dyDescent="0.2">
      <c r="A1065" s="13" t="s">
        <v>582</v>
      </c>
      <c r="B1065" s="80" t="s">
        <v>583</v>
      </c>
      <c r="C1065" s="8" t="s">
        <v>11</v>
      </c>
      <c r="D1065" s="7">
        <v>8292.6299999999992</v>
      </c>
      <c r="E1065" s="8" t="s">
        <v>11</v>
      </c>
    </row>
    <row r="1066" spans="1:5" x14ac:dyDescent="0.2">
      <c r="A1066" s="13" t="s">
        <v>586</v>
      </c>
      <c r="B1066" s="80" t="s">
        <v>587</v>
      </c>
      <c r="C1066" s="8" t="s">
        <v>11</v>
      </c>
      <c r="D1066" s="10">
        <v>87.5</v>
      </c>
      <c r="E1066" s="8" t="s">
        <v>11</v>
      </c>
    </row>
    <row r="1067" spans="1:5" x14ac:dyDescent="0.2">
      <c r="A1067" s="14" t="s">
        <v>340</v>
      </c>
      <c r="B1067" s="81" t="s">
        <v>341</v>
      </c>
      <c r="C1067" s="5">
        <v>403000</v>
      </c>
      <c r="D1067" s="5">
        <v>126635.63</v>
      </c>
      <c r="E1067" s="6">
        <v>0.31419999999999998</v>
      </c>
    </row>
    <row r="1068" spans="1:5" x14ac:dyDescent="0.2">
      <c r="A1068" s="13" t="s">
        <v>432</v>
      </c>
      <c r="B1068" s="80" t="s">
        <v>433</v>
      </c>
      <c r="C1068" s="8" t="s">
        <v>11</v>
      </c>
      <c r="D1068" s="7">
        <v>31677.49</v>
      </c>
      <c r="E1068" s="8" t="s">
        <v>11</v>
      </c>
    </row>
    <row r="1069" spans="1:5" x14ac:dyDescent="0.2">
      <c r="A1069" s="13" t="s">
        <v>588</v>
      </c>
      <c r="B1069" s="80" t="s">
        <v>589</v>
      </c>
      <c r="C1069" s="8" t="s">
        <v>11</v>
      </c>
      <c r="D1069" s="7">
        <v>43291.44</v>
      </c>
      <c r="E1069" s="8" t="s">
        <v>11</v>
      </c>
    </row>
    <row r="1070" spans="1:5" x14ac:dyDescent="0.2">
      <c r="A1070" s="13" t="s">
        <v>405</v>
      </c>
      <c r="B1070" s="80" t="s">
        <v>406</v>
      </c>
      <c r="C1070" s="8" t="s">
        <v>11</v>
      </c>
      <c r="D1070" s="10">
        <v>0</v>
      </c>
      <c r="E1070" s="8" t="s">
        <v>11</v>
      </c>
    </row>
    <row r="1071" spans="1:5" x14ac:dyDescent="0.2">
      <c r="A1071" s="13" t="s">
        <v>359</v>
      </c>
      <c r="B1071" s="80" t="s">
        <v>360</v>
      </c>
      <c r="C1071" s="8" t="s">
        <v>11</v>
      </c>
      <c r="D1071" s="7">
        <v>51666.7</v>
      </c>
      <c r="E1071" s="8" t="s">
        <v>11</v>
      </c>
    </row>
    <row r="1072" spans="1:5" x14ac:dyDescent="0.2">
      <c r="A1072" s="14" t="s">
        <v>344</v>
      </c>
      <c r="B1072" s="81" t="s">
        <v>345</v>
      </c>
      <c r="C1072" s="5">
        <v>108000</v>
      </c>
      <c r="D1072" s="5">
        <v>87851.65</v>
      </c>
      <c r="E1072" s="6">
        <v>0.81340000000000001</v>
      </c>
    </row>
    <row r="1073" spans="1:5" x14ac:dyDescent="0.2">
      <c r="A1073" s="13" t="s">
        <v>557</v>
      </c>
      <c r="B1073" s="80" t="s">
        <v>558</v>
      </c>
      <c r="C1073" s="8" t="s">
        <v>11</v>
      </c>
      <c r="D1073" s="7">
        <v>87851.65</v>
      </c>
      <c r="E1073" s="8" t="s">
        <v>11</v>
      </c>
    </row>
    <row r="1074" spans="1:5" x14ac:dyDescent="0.2">
      <c r="A1074" s="64" t="s">
        <v>774</v>
      </c>
      <c r="B1074" s="102" t="s">
        <v>775</v>
      </c>
      <c r="C1074" s="65">
        <v>603000</v>
      </c>
      <c r="D1074" s="65">
        <v>224826.32</v>
      </c>
      <c r="E1074" s="66">
        <v>0.37280000000000002</v>
      </c>
    </row>
    <row r="1075" spans="1:5" x14ac:dyDescent="0.2">
      <c r="A1075" s="14" t="s">
        <v>355</v>
      </c>
      <c r="B1075" s="81" t="s">
        <v>356</v>
      </c>
      <c r="C1075" s="5">
        <v>307500</v>
      </c>
      <c r="D1075" s="5">
        <v>166890.4</v>
      </c>
      <c r="E1075" s="6">
        <v>0.54269999999999996</v>
      </c>
    </row>
    <row r="1076" spans="1:5" x14ac:dyDescent="0.2">
      <c r="A1076" s="13" t="s">
        <v>357</v>
      </c>
      <c r="B1076" s="80" t="s">
        <v>358</v>
      </c>
      <c r="C1076" s="8" t="s">
        <v>11</v>
      </c>
      <c r="D1076" s="7">
        <v>1007.59</v>
      </c>
      <c r="E1076" s="8" t="s">
        <v>11</v>
      </c>
    </row>
    <row r="1077" spans="1:5" x14ac:dyDescent="0.2">
      <c r="A1077" s="13" t="s">
        <v>580</v>
      </c>
      <c r="B1077" s="80" t="s">
        <v>581</v>
      </c>
      <c r="C1077" s="8" t="s">
        <v>11</v>
      </c>
      <c r="D1077" s="7">
        <v>165882.81</v>
      </c>
      <c r="E1077" s="8" t="s">
        <v>11</v>
      </c>
    </row>
    <row r="1078" spans="1:5" x14ac:dyDescent="0.2">
      <c r="A1078" s="14" t="s">
        <v>340</v>
      </c>
      <c r="B1078" s="81" t="s">
        <v>341</v>
      </c>
      <c r="C1078" s="5">
        <v>295500</v>
      </c>
      <c r="D1078" s="5">
        <v>57935.92</v>
      </c>
      <c r="E1078" s="6">
        <v>0.1961</v>
      </c>
    </row>
    <row r="1079" spans="1:5" x14ac:dyDescent="0.2">
      <c r="A1079" s="13" t="s">
        <v>432</v>
      </c>
      <c r="B1079" s="80" t="s">
        <v>433</v>
      </c>
      <c r="C1079" s="8" t="s">
        <v>11</v>
      </c>
      <c r="D1079" s="7">
        <v>9430.48</v>
      </c>
      <c r="E1079" s="8" t="s">
        <v>11</v>
      </c>
    </row>
    <row r="1080" spans="1:5" x14ac:dyDescent="0.2">
      <c r="A1080" s="13" t="s">
        <v>588</v>
      </c>
      <c r="B1080" s="80" t="s">
        <v>589</v>
      </c>
      <c r="C1080" s="8" t="s">
        <v>11</v>
      </c>
      <c r="D1080" s="7">
        <v>17382.939999999999</v>
      </c>
      <c r="E1080" s="8" t="s">
        <v>11</v>
      </c>
    </row>
    <row r="1081" spans="1:5" x14ac:dyDescent="0.2">
      <c r="A1081" s="13" t="s">
        <v>359</v>
      </c>
      <c r="B1081" s="80" t="s">
        <v>360</v>
      </c>
      <c r="C1081" s="8" t="s">
        <v>11</v>
      </c>
      <c r="D1081" s="7">
        <v>31122.5</v>
      </c>
      <c r="E1081" s="8" t="s">
        <v>11</v>
      </c>
    </row>
    <row r="1082" spans="1:5" ht="25.5" x14ac:dyDescent="0.2">
      <c r="A1082" s="64" t="s">
        <v>776</v>
      </c>
      <c r="B1082" s="102" t="s">
        <v>777</v>
      </c>
      <c r="C1082" s="65">
        <v>64400</v>
      </c>
      <c r="D1082" s="65">
        <v>30837.65</v>
      </c>
      <c r="E1082" s="66">
        <v>0.4788</v>
      </c>
    </row>
    <row r="1083" spans="1:5" x14ac:dyDescent="0.2">
      <c r="A1083" s="14" t="s">
        <v>340</v>
      </c>
      <c r="B1083" s="81" t="s">
        <v>341</v>
      </c>
      <c r="C1083" s="5">
        <v>10000</v>
      </c>
      <c r="D1083" s="12">
        <v>0</v>
      </c>
      <c r="E1083" s="6">
        <v>0</v>
      </c>
    </row>
    <row r="1084" spans="1:5" x14ac:dyDescent="0.2">
      <c r="A1084" s="13" t="s">
        <v>359</v>
      </c>
      <c r="B1084" s="80" t="s">
        <v>360</v>
      </c>
      <c r="C1084" s="8" t="s">
        <v>11</v>
      </c>
      <c r="D1084" s="10">
        <v>0</v>
      </c>
      <c r="E1084" s="8" t="s">
        <v>11</v>
      </c>
    </row>
    <row r="1085" spans="1:5" x14ac:dyDescent="0.2">
      <c r="A1085" s="14" t="s">
        <v>454</v>
      </c>
      <c r="B1085" s="81" t="s">
        <v>455</v>
      </c>
      <c r="C1085" s="5">
        <v>54400</v>
      </c>
      <c r="D1085" s="5">
        <v>30837.65</v>
      </c>
      <c r="E1085" s="6">
        <v>0.56689999999999996</v>
      </c>
    </row>
    <row r="1086" spans="1:5" x14ac:dyDescent="0.2">
      <c r="A1086" s="13" t="s">
        <v>456</v>
      </c>
      <c r="B1086" s="80" t="s">
        <v>455</v>
      </c>
      <c r="C1086" s="8" t="s">
        <v>11</v>
      </c>
      <c r="D1086" s="7">
        <v>30837.65</v>
      </c>
      <c r="E1086" s="8" t="s">
        <v>11</v>
      </c>
    </row>
    <row r="1087" spans="1:5" x14ac:dyDescent="0.2">
      <c r="A1087" s="64" t="s">
        <v>778</v>
      </c>
      <c r="B1087" s="102" t="s">
        <v>779</v>
      </c>
      <c r="C1087" s="65">
        <v>590000</v>
      </c>
      <c r="D1087" s="65">
        <v>181332.88</v>
      </c>
      <c r="E1087" s="66">
        <v>0.30730000000000002</v>
      </c>
    </row>
    <row r="1088" spans="1:5" x14ac:dyDescent="0.2">
      <c r="A1088" s="14" t="s">
        <v>688</v>
      </c>
      <c r="B1088" s="81" t="s">
        <v>689</v>
      </c>
      <c r="C1088" s="5">
        <v>300000</v>
      </c>
      <c r="D1088" s="12">
        <v>0</v>
      </c>
      <c r="E1088" s="6">
        <v>0</v>
      </c>
    </row>
    <row r="1089" spans="1:5" ht="25.5" x14ac:dyDescent="0.2">
      <c r="A1089" s="13" t="s">
        <v>690</v>
      </c>
      <c r="B1089" s="80" t="s">
        <v>691</v>
      </c>
      <c r="C1089" s="8" t="s">
        <v>11</v>
      </c>
      <c r="D1089" s="10">
        <v>0</v>
      </c>
      <c r="E1089" s="8" t="s">
        <v>11</v>
      </c>
    </row>
    <row r="1090" spans="1:5" x14ac:dyDescent="0.2">
      <c r="A1090" s="14" t="s">
        <v>702</v>
      </c>
      <c r="B1090" s="81" t="s">
        <v>703</v>
      </c>
      <c r="C1090" s="5">
        <v>290000</v>
      </c>
      <c r="D1090" s="5">
        <v>181332.88</v>
      </c>
      <c r="E1090" s="6">
        <v>0.62529999999999997</v>
      </c>
    </row>
    <row r="1091" spans="1:5" x14ac:dyDescent="0.2">
      <c r="A1091" s="13" t="s">
        <v>704</v>
      </c>
      <c r="B1091" s="80" t="s">
        <v>705</v>
      </c>
      <c r="C1091" s="8" t="s">
        <v>11</v>
      </c>
      <c r="D1091" s="7">
        <v>181332.88</v>
      </c>
      <c r="E1091" s="8" t="s">
        <v>11</v>
      </c>
    </row>
    <row r="1092" spans="1:5" x14ac:dyDescent="0.2">
      <c r="A1092" s="61" t="s">
        <v>780</v>
      </c>
      <c r="B1092" s="101" t="s">
        <v>781</v>
      </c>
      <c r="C1092" s="62">
        <v>2406050</v>
      </c>
      <c r="D1092" s="62">
        <v>1889760.85</v>
      </c>
      <c r="E1092" s="63">
        <v>0.78539999999999999</v>
      </c>
    </row>
    <row r="1093" spans="1:5" x14ac:dyDescent="0.2">
      <c r="A1093" s="64" t="s">
        <v>782</v>
      </c>
      <c r="B1093" s="102" t="s">
        <v>783</v>
      </c>
      <c r="C1093" s="65">
        <v>2125050</v>
      </c>
      <c r="D1093" s="65">
        <v>1662606.15</v>
      </c>
      <c r="E1093" s="66">
        <v>0.78239999999999998</v>
      </c>
    </row>
    <row r="1094" spans="1:5" x14ac:dyDescent="0.2">
      <c r="A1094" s="14" t="s">
        <v>391</v>
      </c>
      <c r="B1094" s="81" t="s">
        <v>392</v>
      </c>
      <c r="C1094" s="5">
        <v>35000</v>
      </c>
      <c r="D1094" s="5">
        <v>2359.83</v>
      </c>
      <c r="E1094" s="6">
        <v>6.7400000000000002E-2</v>
      </c>
    </row>
    <row r="1095" spans="1:5" x14ac:dyDescent="0.2">
      <c r="A1095" s="13" t="s">
        <v>784</v>
      </c>
      <c r="B1095" s="80" t="s">
        <v>785</v>
      </c>
      <c r="C1095" s="8" t="s">
        <v>11</v>
      </c>
      <c r="D1095" s="7">
        <v>2359.83</v>
      </c>
      <c r="E1095" s="8" t="s">
        <v>11</v>
      </c>
    </row>
    <row r="1096" spans="1:5" x14ac:dyDescent="0.2">
      <c r="A1096" s="14" t="s">
        <v>573</v>
      </c>
      <c r="B1096" s="81" t="s">
        <v>574</v>
      </c>
      <c r="C1096" s="5">
        <v>182500</v>
      </c>
      <c r="D1096" s="5">
        <v>152510.93</v>
      </c>
      <c r="E1096" s="6">
        <v>0.8357</v>
      </c>
    </row>
    <row r="1097" spans="1:5" x14ac:dyDescent="0.2">
      <c r="A1097" s="13" t="s">
        <v>575</v>
      </c>
      <c r="B1097" s="80" t="s">
        <v>574</v>
      </c>
      <c r="C1097" s="8" t="s">
        <v>11</v>
      </c>
      <c r="D1097" s="7">
        <v>152510.93</v>
      </c>
      <c r="E1097" s="8" t="s">
        <v>11</v>
      </c>
    </row>
    <row r="1098" spans="1:5" x14ac:dyDescent="0.2">
      <c r="A1098" s="14" t="s">
        <v>355</v>
      </c>
      <c r="B1098" s="81" t="s">
        <v>356</v>
      </c>
      <c r="C1098" s="5">
        <v>253000</v>
      </c>
      <c r="D1098" s="5">
        <v>101480.09</v>
      </c>
      <c r="E1098" s="6">
        <v>0.40110000000000001</v>
      </c>
    </row>
    <row r="1099" spans="1:5" x14ac:dyDescent="0.2">
      <c r="A1099" s="13" t="s">
        <v>357</v>
      </c>
      <c r="B1099" s="80" t="s">
        <v>358</v>
      </c>
      <c r="C1099" s="8" t="s">
        <v>11</v>
      </c>
      <c r="D1099" s="7">
        <v>49939.18</v>
      </c>
      <c r="E1099" s="8" t="s">
        <v>11</v>
      </c>
    </row>
    <row r="1100" spans="1:5" x14ac:dyDescent="0.2">
      <c r="A1100" s="13" t="s">
        <v>580</v>
      </c>
      <c r="B1100" s="80" t="s">
        <v>581</v>
      </c>
      <c r="C1100" s="8" t="s">
        <v>11</v>
      </c>
      <c r="D1100" s="7">
        <v>35774.910000000003</v>
      </c>
      <c r="E1100" s="8" t="s">
        <v>11</v>
      </c>
    </row>
    <row r="1101" spans="1:5" x14ac:dyDescent="0.2">
      <c r="A1101" s="13" t="s">
        <v>584</v>
      </c>
      <c r="B1101" s="80" t="s">
        <v>585</v>
      </c>
      <c r="C1101" s="8" t="s">
        <v>11</v>
      </c>
      <c r="D1101" s="7">
        <v>15766</v>
      </c>
      <c r="E1101" s="8" t="s">
        <v>11</v>
      </c>
    </row>
    <row r="1102" spans="1:5" x14ac:dyDescent="0.2">
      <c r="A1102" s="14" t="s">
        <v>340</v>
      </c>
      <c r="B1102" s="81" t="s">
        <v>341</v>
      </c>
      <c r="C1102" s="5">
        <v>1536050</v>
      </c>
      <c r="D1102" s="5">
        <v>747169.85</v>
      </c>
      <c r="E1102" s="6">
        <v>0.4864</v>
      </c>
    </row>
    <row r="1103" spans="1:5" x14ac:dyDescent="0.2">
      <c r="A1103" s="13" t="s">
        <v>379</v>
      </c>
      <c r="B1103" s="80" t="s">
        <v>380</v>
      </c>
      <c r="C1103" s="8" t="s">
        <v>11</v>
      </c>
      <c r="D1103" s="7">
        <v>185708.95</v>
      </c>
      <c r="E1103" s="8" t="s">
        <v>11</v>
      </c>
    </row>
    <row r="1104" spans="1:5" x14ac:dyDescent="0.2">
      <c r="A1104" s="13" t="s">
        <v>432</v>
      </c>
      <c r="B1104" s="80" t="s">
        <v>433</v>
      </c>
      <c r="C1104" s="8" t="s">
        <v>11</v>
      </c>
      <c r="D1104" s="7">
        <v>19625</v>
      </c>
      <c r="E1104" s="8" t="s">
        <v>11</v>
      </c>
    </row>
    <row r="1105" spans="1:5" x14ac:dyDescent="0.2">
      <c r="A1105" s="13" t="s">
        <v>342</v>
      </c>
      <c r="B1105" s="80" t="s">
        <v>343</v>
      </c>
      <c r="C1105" s="8" t="s">
        <v>11</v>
      </c>
      <c r="D1105" s="7">
        <v>23865</v>
      </c>
      <c r="E1105" s="8" t="s">
        <v>11</v>
      </c>
    </row>
    <row r="1106" spans="1:5" x14ac:dyDescent="0.2">
      <c r="A1106" s="13" t="s">
        <v>588</v>
      </c>
      <c r="B1106" s="80" t="s">
        <v>589</v>
      </c>
      <c r="C1106" s="8" t="s">
        <v>11</v>
      </c>
      <c r="D1106" s="7">
        <v>2390.2800000000002</v>
      </c>
      <c r="E1106" s="8" t="s">
        <v>11</v>
      </c>
    </row>
    <row r="1107" spans="1:5" x14ac:dyDescent="0.2">
      <c r="A1107" s="13" t="s">
        <v>413</v>
      </c>
      <c r="B1107" s="80" t="s">
        <v>414</v>
      </c>
      <c r="C1107" s="8" t="s">
        <v>11</v>
      </c>
      <c r="D1107" s="7">
        <v>38189.01</v>
      </c>
      <c r="E1107" s="8" t="s">
        <v>11</v>
      </c>
    </row>
    <row r="1108" spans="1:5" x14ac:dyDescent="0.2">
      <c r="A1108" s="13" t="s">
        <v>405</v>
      </c>
      <c r="B1108" s="80" t="s">
        <v>406</v>
      </c>
      <c r="C1108" s="8" t="s">
        <v>11</v>
      </c>
      <c r="D1108" s="7">
        <v>44475.18</v>
      </c>
      <c r="E1108" s="8" t="s">
        <v>11</v>
      </c>
    </row>
    <row r="1109" spans="1:5" x14ac:dyDescent="0.2">
      <c r="A1109" s="13" t="s">
        <v>592</v>
      </c>
      <c r="B1109" s="80" t="s">
        <v>593</v>
      </c>
      <c r="C1109" s="8" t="s">
        <v>11</v>
      </c>
      <c r="D1109" s="7">
        <v>244396.5</v>
      </c>
      <c r="E1109" s="8" t="s">
        <v>11</v>
      </c>
    </row>
    <row r="1110" spans="1:5" x14ac:dyDescent="0.2">
      <c r="A1110" s="13" t="s">
        <v>359</v>
      </c>
      <c r="B1110" s="80" t="s">
        <v>360</v>
      </c>
      <c r="C1110" s="8" t="s">
        <v>11</v>
      </c>
      <c r="D1110" s="7">
        <v>188519.93</v>
      </c>
      <c r="E1110" s="8" t="s">
        <v>11</v>
      </c>
    </row>
    <row r="1111" spans="1:5" x14ac:dyDescent="0.2">
      <c r="A1111" s="14" t="s">
        <v>344</v>
      </c>
      <c r="B1111" s="81" t="s">
        <v>345</v>
      </c>
      <c r="C1111" s="5">
        <v>98000</v>
      </c>
      <c r="D1111" s="5">
        <v>64367.94</v>
      </c>
      <c r="E1111" s="6">
        <v>0.65680000000000005</v>
      </c>
    </row>
    <row r="1112" spans="1:5" x14ac:dyDescent="0.2">
      <c r="A1112" s="13" t="s">
        <v>557</v>
      </c>
      <c r="B1112" s="80" t="s">
        <v>558</v>
      </c>
      <c r="C1112" s="8" t="s">
        <v>11</v>
      </c>
      <c r="D1112" s="7">
        <v>34021.440000000002</v>
      </c>
      <c r="E1112" s="8" t="s">
        <v>11</v>
      </c>
    </row>
    <row r="1113" spans="1:5" x14ac:dyDescent="0.2">
      <c r="A1113" s="13" t="s">
        <v>594</v>
      </c>
      <c r="B1113" s="80" t="s">
        <v>595</v>
      </c>
      <c r="C1113" s="8" t="s">
        <v>11</v>
      </c>
      <c r="D1113" s="7">
        <v>28846.5</v>
      </c>
      <c r="E1113" s="8" t="s">
        <v>11</v>
      </c>
    </row>
    <row r="1114" spans="1:5" x14ac:dyDescent="0.2">
      <c r="A1114" s="13" t="s">
        <v>786</v>
      </c>
      <c r="B1114" s="80" t="s">
        <v>787</v>
      </c>
      <c r="C1114" s="8" t="s">
        <v>11</v>
      </c>
      <c r="D1114" s="7">
        <v>1500</v>
      </c>
      <c r="E1114" s="8" t="s">
        <v>11</v>
      </c>
    </row>
    <row r="1115" spans="1:5" x14ac:dyDescent="0.2">
      <c r="A1115" s="14" t="s">
        <v>600</v>
      </c>
      <c r="B1115" s="81" t="s">
        <v>601</v>
      </c>
      <c r="C1115" s="12">
        <v>500</v>
      </c>
      <c r="D1115" s="12">
        <v>780.95</v>
      </c>
      <c r="E1115" s="6">
        <v>1.5619000000000001</v>
      </c>
    </row>
    <row r="1116" spans="1:5" x14ac:dyDescent="0.2">
      <c r="A1116" s="13" t="s">
        <v>788</v>
      </c>
      <c r="B1116" s="80" t="s">
        <v>789</v>
      </c>
      <c r="C1116" s="8" t="s">
        <v>11</v>
      </c>
      <c r="D1116" s="10">
        <v>780.95</v>
      </c>
      <c r="E1116" s="8" t="s">
        <v>11</v>
      </c>
    </row>
    <row r="1117" spans="1:5" x14ac:dyDescent="0.2">
      <c r="A1117" s="14" t="s">
        <v>744</v>
      </c>
      <c r="B1117" s="81" t="s">
        <v>745</v>
      </c>
      <c r="C1117" s="12">
        <v>0</v>
      </c>
      <c r="D1117" s="5">
        <v>590786.56000000006</v>
      </c>
      <c r="E1117" s="11" t="s">
        <v>11</v>
      </c>
    </row>
    <row r="1118" spans="1:5" x14ac:dyDescent="0.2">
      <c r="A1118" s="13" t="s">
        <v>746</v>
      </c>
      <c r="B1118" s="80" t="s">
        <v>747</v>
      </c>
      <c r="C1118" s="8" t="s">
        <v>11</v>
      </c>
      <c r="D1118" s="7">
        <v>590786.56000000006</v>
      </c>
      <c r="E1118" s="8" t="s">
        <v>11</v>
      </c>
    </row>
    <row r="1119" spans="1:5" x14ac:dyDescent="0.2">
      <c r="A1119" s="14" t="s">
        <v>422</v>
      </c>
      <c r="B1119" s="81" t="s">
        <v>423</v>
      </c>
      <c r="C1119" s="5">
        <v>20000</v>
      </c>
      <c r="D1119" s="5">
        <v>3150</v>
      </c>
      <c r="E1119" s="6">
        <v>0.1575</v>
      </c>
    </row>
    <row r="1120" spans="1:5" x14ac:dyDescent="0.2">
      <c r="A1120" s="13" t="s">
        <v>790</v>
      </c>
      <c r="B1120" s="80" t="s">
        <v>791</v>
      </c>
      <c r="C1120" s="8" t="s">
        <v>11</v>
      </c>
      <c r="D1120" s="7">
        <v>3150</v>
      </c>
      <c r="E1120" s="8" t="s">
        <v>11</v>
      </c>
    </row>
    <row r="1121" spans="1:7" x14ac:dyDescent="0.2">
      <c r="A1121" s="64" t="s">
        <v>792</v>
      </c>
      <c r="B1121" s="102" t="s">
        <v>793</v>
      </c>
      <c r="C1121" s="65">
        <v>196000</v>
      </c>
      <c r="D1121" s="65">
        <v>177187.5</v>
      </c>
      <c r="E1121" s="66">
        <v>0.90400000000000003</v>
      </c>
    </row>
    <row r="1122" spans="1:7" x14ac:dyDescent="0.2">
      <c r="A1122" s="14" t="s">
        <v>340</v>
      </c>
      <c r="B1122" s="81" t="s">
        <v>341</v>
      </c>
      <c r="C1122" s="5">
        <v>196000</v>
      </c>
      <c r="D1122" s="5">
        <v>177187.5</v>
      </c>
      <c r="E1122" s="6">
        <v>0.90400000000000003</v>
      </c>
    </row>
    <row r="1123" spans="1:7" x14ac:dyDescent="0.2">
      <c r="A1123" s="13" t="s">
        <v>405</v>
      </c>
      <c r="B1123" s="80" t="s">
        <v>406</v>
      </c>
      <c r="C1123" s="8" t="s">
        <v>11</v>
      </c>
      <c r="D1123" s="7">
        <v>177187.5</v>
      </c>
      <c r="E1123" s="8" t="s">
        <v>11</v>
      </c>
    </row>
    <row r="1124" spans="1:7" x14ac:dyDescent="0.2">
      <c r="A1124" s="64" t="s">
        <v>794</v>
      </c>
      <c r="B1124" s="102" t="s">
        <v>795</v>
      </c>
      <c r="C1124" s="65">
        <v>85000</v>
      </c>
      <c r="D1124" s="65">
        <v>49967.199999999997</v>
      </c>
      <c r="E1124" s="66">
        <v>0.58779999999999999</v>
      </c>
    </row>
    <row r="1125" spans="1:7" x14ac:dyDescent="0.2">
      <c r="A1125" s="14" t="s">
        <v>361</v>
      </c>
      <c r="B1125" s="81" t="s">
        <v>362</v>
      </c>
      <c r="C1125" s="5">
        <v>85000</v>
      </c>
      <c r="D1125" s="5">
        <v>49967.199999999997</v>
      </c>
      <c r="E1125" s="6">
        <v>0.58779999999999999</v>
      </c>
    </row>
    <row r="1126" spans="1:7" x14ac:dyDescent="0.2">
      <c r="A1126" s="13" t="s">
        <v>363</v>
      </c>
      <c r="B1126" s="80" t="s">
        <v>364</v>
      </c>
      <c r="C1126" s="8" t="s">
        <v>11</v>
      </c>
      <c r="D1126" s="7">
        <v>47767.199999999997</v>
      </c>
      <c r="E1126" s="8" t="s">
        <v>11</v>
      </c>
    </row>
    <row r="1127" spans="1:7" x14ac:dyDescent="0.2">
      <c r="A1127" s="13" t="s">
        <v>559</v>
      </c>
      <c r="B1127" s="80" t="s">
        <v>560</v>
      </c>
      <c r="C1127" s="8" t="s">
        <v>11</v>
      </c>
      <c r="D1127" s="7">
        <v>2200</v>
      </c>
      <c r="E1127" s="8" t="s">
        <v>11</v>
      </c>
    </row>
    <row r="1128" spans="1:7" x14ac:dyDescent="0.2">
      <c r="A1128" s="74"/>
      <c r="B1128" s="103"/>
      <c r="C1128" s="75"/>
      <c r="D1128" s="76"/>
      <c r="E1128" s="75"/>
    </row>
    <row r="1130" spans="1:7" x14ac:dyDescent="0.2">
      <c r="A1130" s="105" t="s">
        <v>796</v>
      </c>
      <c r="B1130" s="105"/>
      <c r="C1130" s="105"/>
      <c r="D1130" s="105"/>
      <c r="E1130" s="105"/>
      <c r="F1130" s="105"/>
      <c r="G1130" s="105"/>
    </row>
    <row r="1132" spans="1:7" ht="25.5" customHeight="1" x14ac:dyDescent="0.2">
      <c r="A1132" s="106" t="s">
        <v>799</v>
      </c>
      <c r="B1132" s="106"/>
      <c r="C1132" s="106"/>
      <c r="D1132" s="106"/>
      <c r="E1132" s="106"/>
      <c r="F1132" s="106"/>
      <c r="G1132" s="106"/>
    </row>
    <row r="1136" spans="1:7" x14ac:dyDescent="0.2">
      <c r="A1136" s="19" t="s">
        <v>797</v>
      </c>
      <c r="B1136" s="71" t="s">
        <v>801</v>
      </c>
    </row>
    <row r="1137" spans="1:7" x14ac:dyDescent="0.2">
      <c r="A1137" s="19" t="s">
        <v>798</v>
      </c>
      <c r="B1137" s="71" t="s">
        <v>802</v>
      </c>
    </row>
    <row r="1138" spans="1:7" x14ac:dyDescent="0.2">
      <c r="A1138" s="19" t="s">
        <v>803</v>
      </c>
    </row>
    <row r="1140" spans="1:7" x14ac:dyDescent="0.2">
      <c r="B1140" s="104" t="s">
        <v>804</v>
      </c>
      <c r="C1140" s="104"/>
    </row>
    <row r="1141" spans="1:7" ht="30" customHeight="1" x14ac:dyDescent="0.2">
      <c r="A1141" s="104" t="s">
        <v>805</v>
      </c>
      <c r="B1141" s="105"/>
      <c r="C1141" s="105"/>
      <c r="D1141" s="105"/>
      <c r="E1141" s="105"/>
      <c r="F1141" s="105"/>
      <c r="G1141" s="105"/>
    </row>
  </sheetData>
  <mergeCells count="21">
    <mergeCell ref="A1:G3"/>
    <mergeCell ref="A6:G6"/>
    <mergeCell ref="A9:G9"/>
    <mergeCell ref="A10:G10"/>
    <mergeCell ref="A1130:G1130"/>
    <mergeCell ref="A1141:G1141"/>
    <mergeCell ref="A1132:G1132"/>
    <mergeCell ref="A36:G36"/>
    <mergeCell ref="A201:G201"/>
    <mergeCell ref="A253:G253"/>
    <mergeCell ref="A303:G303"/>
    <mergeCell ref="A357:G357"/>
    <mergeCell ref="A383:G383"/>
    <mergeCell ref="B385:B386"/>
    <mergeCell ref="A405:A406"/>
    <mergeCell ref="C403:C405"/>
    <mergeCell ref="D403:D405"/>
    <mergeCell ref="E403:E405"/>
    <mergeCell ref="A401:G401"/>
    <mergeCell ref="B255:B256"/>
    <mergeCell ref="B1140:C1140"/>
  </mergeCells>
  <pageMargins left="0.2" right="0.2" top="0.46" bottom="0.34" header="0.3" footer="0.48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Kresimir Vidović</dc:creator>
  <cp:lastModifiedBy>Ivona Jurčić</cp:lastModifiedBy>
  <cp:lastPrinted>2019-08-26T12:24:21Z</cp:lastPrinted>
  <dcterms:created xsi:type="dcterms:W3CDTF">2019-08-26T07:53:53Z</dcterms:created>
  <dcterms:modified xsi:type="dcterms:W3CDTF">2019-09-20T11:51:27Z</dcterms:modified>
</cp:coreProperties>
</file>